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Учебный план" sheetId="1" r:id="rId1"/>
  </sheets>
  <definedNames>
    <definedName name="N">#REF!</definedName>
    <definedName name="neds">#REF!</definedName>
    <definedName name="_xlnm.Print_Titles" localSheetId="0">'Учебный план'!$9:$9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<sst xmlns="http://schemas.openxmlformats.org/spreadsheetml/2006/main" count="120" uniqueCount="95">
  <si>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</si>
  <si>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</si>
  <si>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</si>
  <si>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</si>
  <si>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</si>
  <si>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</si>
  <si>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</si>
  <si>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</si>
  <si>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</si>
  <si>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</si>
  <si>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Конт Раб.</t>
  </si>
  <si>
    <t>Итого:</t>
  </si>
  <si>
    <t>Практики</t>
  </si>
  <si>
    <t>М5</t>
  </si>
  <si>
    <t>М.1.Б.1</t>
  </si>
  <si>
    <t>Деловой иностранный язык</t>
  </si>
  <si>
    <t>2*</t>
  </si>
  <si>
    <t>М.1.Б.2</t>
  </si>
  <si>
    <t>Философские проблемы науки и техники</t>
  </si>
  <si>
    <t>М.1.Б.3</t>
  </si>
  <si>
    <t>Хозяйственное право</t>
  </si>
  <si>
    <t>Базовая часть</t>
  </si>
  <si>
    <t>М.1.В.1</t>
  </si>
  <si>
    <t>Экспертно-аналитические методы принятия решений в СМК</t>
  </si>
  <si>
    <t>М.1.В.2</t>
  </si>
  <si>
    <t>Иностранный язык</t>
  </si>
  <si>
    <t>М.1.В.4</t>
  </si>
  <si>
    <t>Философия</t>
  </si>
  <si>
    <t>М.1.В.ДВ.1</t>
  </si>
  <si>
    <t>Стратегии управления организациями</t>
  </si>
  <si>
    <t>Вариативная часть</t>
  </si>
  <si>
    <t>М.1 Общенаучный</t>
  </si>
  <si>
    <t>Итого по циклу:</t>
  </si>
  <si>
    <t>М.2.Б.1</t>
  </si>
  <si>
    <t>Основы теории эксперимента</t>
  </si>
  <si>
    <t>М.2.Б.2</t>
  </si>
  <si>
    <t>Аудит качества</t>
  </si>
  <si>
    <t>М.2.В.1</t>
  </si>
  <si>
    <t>Ситуационое управление</t>
  </si>
  <si>
    <t>М.2.В.2</t>
  </si>
  <si>
    <t>Экологический менеджмент</t>
  </si>
  <si>
    <t>М.2.В.3</t>
  </si>
  <si>
    <t>Документирование систем менеджмента качества</t>
  </si>
  <si>
    <t>М.2.В.4</t>
  </si>
  <si>
    <t>Интегрированные системы менеджмента</t>
  </si>
  <si>
    <t>М.2.В.5</t>
  </si>
  <si>
    <t>Научно-технический семинар</t>
  </si>
  <si>
    <t>1,2,3,4</t>
  </si>
  <si>
    <t>М.2.В.6</t>
  </si>
  <si>
    <t>Статистические методы в управлении качеством</t>
  </si>
  <si>
    <t>М.2.В.ДВ.1</t>
  </si>
  <si>
    <t>Сертификация систем качества</t>
  </si>
  <si>
    <t>М.2.В.ДВ.2</t>
  </si>
  <si>
    <t>Инновационное предпринимательство</t>
  </si>
  <si>
    <t>М.2.В.ДВ.3</t>
  </si>
  <si>
    <t>Имитационное моделирование</t>
  </si>
  <si>
    <t>М.2.В.ДВ.4</t>
  </si>
  <si>
    <t>Управление инновационными процессами</t>
  </si>
  <si>
    <t>4*</t>
  </si>
  <si>
    <t>М.2.В.ДВ.5</t>
  </si>
  <si>
    <t>Обеспечение качества сложных систем</t>
  </si>
  <si>
    <t>М.2 Профессиональный</t>
  </si>
  <si>
    <t>М.3.Б.1</t>
  </si>
  <si>
    <t>Научно-исследовательская работа</t>
  </si>
  <si>
    <t>1*,2*,3*,4*</t>
  </si>
  <si>
    <t>М.3</t>
  </si>
  <si>
    <t>2*,4*,5*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</si>
  <si>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</si>
  <si>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</si>
  <si>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</si>
  <si>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</si>
  <si>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 по циклам М1-М2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</si>
  <si>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</si>
  <si>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</si>
  <si>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</si>
  <si>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контрольных работ</t>
  </si>
  <si>
    <t>Число курсовых работ</t>
  </si>
  <si>
    <t>Число курсовых проектов</t>
  </si>
  <si>
    <t>Число зачетов</t>
  </si>
  <si>
    <t>Число экзаменов</t>
  </si>
  <si>
    <t>Современные тенденции стандартизации процессов</t>
  </si>
  <si>
    <t>Проектирование систем менеджмента качества</t>
  </si>
  <si>
    <t>Методы научных исследований</t>
  </si>
  <si>
    <t>Моделирование систем экологического мониторинга</t>
  </si>
  <si>
    <t>Организационно-управленческие инновации</t>
  </si>
  <si>
    <t>Международные практики реализации инновационных проектов</t>
  </si>
  <si>
    <t>Информационные системы управления</t>
  </si>
  <si>
    <t>Методы информационных потоков в управлении качеством</t>
  </si>
  <si>
    <t>Статистический анализ процессов и систем</t>
  </si>
  <si>
    <t>Математическое моделирование сложных систем</t>
  </si>
  <si>
    <t>Устойчивое развитие и экологический мониторинг</t>
  </si>
  <si>
    <t>Методы и средства оценки рисков</t>
  </si>
  <si>
    <t>Всего часов</t>
  </si>
  <si>
    <t>В том числе аудиторные</t>
  </si>
  <si>
    <t>Учебный план основной образовательной программы магистратуры по направлению подготовки
221400 “Управление качеством"                                                                                                                                                                             магистерская программа: "Ситуационное управление качеством сложных систем"
(заочная форма обучения)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</si>
</sst>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"/>
    <numFmt numFmtId="170" formatCode="0.0"/>
    <numFmt numFmtId="171" formatCode="#0&quot;p&quot;"/>
    <numFmt numFmtId="172" formatCode="#0&quot;K&quot;"/>
    <numFmt numFmtId="173" formatCode="#0&quot;P&quot;"/>
    <numFmt numFmtId="174" formatCode="\l\l\l#,##0.00"/>
    <numFmt numFmtId="175" formatCode="#,##0.00\l\l\l"/>
    <numFmt numFmtId="176" formatCode="#&quot;P&quot;"/>
    <numFmt numFmtId="177" formatCode="#&quot;K&quot;"/>
    <numFmt numFmtId="178" formatCode="####"/>
    <numFmt numFmtId="179" formatCode="#&quot;П&quot;"/>
    <numFmt numFmtId="180" formatCode="[=0]####;[&gt;0]&quot;Z&quot;;General"/>
    <numFmt numFmtId="181" formatCode="[=0]####;[Blue][&gt;0]&quot;Z&quot;;General"/>
    <numFmt numFmtId="182" formatCode="[=0]####;[Red][&gt;0]&quot;Э&quot;;General"/>
    <numFmt numFmtId="183" formatCode="[=0]####;[Blue][=1]&quot;Z&quot;;General"/>
    <numFmt numFmtId="184" formatCode="[=0]####;[Red][=1]&quot;Э&quot;;General"/>
    <numFmt numFmtId="185" formatCode="&quot;P&quot;"/>
    <numFmt numFmtId="186" formatCode="[=0]\ ####;[=1]\ #;General"/>
    <numFmt numFmtId="187" formatCode="[=1]\ &quot;Экз&quot;;General"/>
    <numFmt numFmtId="188" formatCode="[=1]\ &quot;Зач&quot;;General"/>
    <numFmt numFmtId="189" formatCode="[=1]\ &quot;Экз&quot;;##"/>
    <numFmt numFmtId="190" formatCode="[=1]\ &quot;Зач&quot;;#"/>
    <numFmt numFmtId="191" formatCode="&quot;К&quot;#"/>
    <numFmt numFmtId="192" formatCode="[&gt;0]&quot;К&quot;#;#"/>
    <numFmt numFmtId="193" formatCode="[=0]#;&quot;К&quot;#"/>
  </numFmts>
  <fonts count="2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3" fontId="4" fillId="5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1" fontId="4" fillId="5" borderId="10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>
      <alignment horizontal="center" vertical="top"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4" fillId="0" borderId="13" xfId="0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 wrapText="1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Font="1" applyBorder="1" applyAlignment="1">
      <alignment horizontal="left" vertical="top" wrapText="1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1" fontId="4" fillId="0" borderId="11" xfId="0" applyNumberFormat="1" applyFont="1" applyBorder="1" applyAlignment="1">
      <alignment horizontal="center" vertical="top"/>
    </xf>
    <xf numFmtId="1" fontId="4" fillId="5" borderId="11" xfId="0" applyNumberFormat="1" applyFont="1" applyFill="1" applyBorder="1" applyAlignment="1">
      <alignment horizontal="center" vertical="top"/>
    </xf>
    <xf numFmtId="1" fontId="4" fillId="5" borderId="12" xfId="0" applyNumberFormat="1" applyFont="1" applyFill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5" borderId="17" xfId="0" applyNumberFormat="1" applyFont="1" applyFill="1" applyBorder="1" applyAlignment="1" applyProtection="1">
      <alignment horizontal="center" vertical="top"/>
      <protection/>
    </xf>
    <xf numFmtId="0" fontId="4" fillId="0" borderId="17" xfId="0" applyFont="1" applyBorder="1" applyAlignment="1">
      <alignment horizontal="center" vertical="top"/>
    </xf>
    <xf numFmtId="1" fontId="4" fillId="5" borderId="17" xfId="0" applyNumberFormat="1" applyFont="1" applyFill="1" applyBorder="1" applyAlignment="1">
      <alignment horizontal="center" vertical="top"/>
    </xf>
    <xf numFmtId="1" fontId="4" fillId="0" borderId="17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5" borderId="13" xfId="0" applyNumberFormat="1" applyFont="1" applyFill="1" applyBorder="1" applyAlignment="1" applyProtection="1">
      <alignment horizontal="center" vertical="top"/>
      <protection/>
    </xf>
    <xf numFmtId="0" fontId="4" fillId="5" borderId="20" xfId="0" applyNumberFormat="1" applyFont="1" applyFill="1" applyBorder="1" applyAlignment="1" applyProtection="1">
      <alignment horizontal="center" vertical="top"/>
      <protection/>
    </xf>
    <xf numFmtId="0" fontId="4" fillId="5" borderId="20" xfId="0" applyNumberFormat="1" applyFont="1" applyFill="1" applyBorder="1" applyAlignment="1" applyProtection="1">
      <alignment horizontal="left" vertical="top" wrapText="1"/>
      <protection/>
    </xf>
    <xf numFmtId="0" fontId="4" fillId="5" borderId="20" xfId="0" applyFont="1" applyFill="1" applyBorder="1" applyAlignment="1">
      <alignment horizontal="left" vertical="top" wrapText="1"/>
    </xf>
    <xf numFmtId="1" fontId="5" fillId="0" borderId="11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1" fontId="5" fillId="0" borderId="12" xfId="0" applyNumberFormat="1" applyFont="1" applyBorder="1" applyAlignment="1">
      <alignment horizontal="center" vertical="top"/>
    </xf>
    <xf numFmtId="1" fontId="5" fillId="0" borderId="21" xfId="0" applyNumberFormat="1" applyFont="1" applyBorder="1" applyAlignment="1">
      <alignment horizontal="center" vertical="top"/>
    </xf>
    <xf numFmtId="1" fontId="5" fillId="0" borderId="22" xfId="0" applyNumberFormat="1" applyFont="1" applyBorder="1" applyAlignment="1">
      <alignment horizontal="center" vertical="top"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5" borderId="2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3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4" fillId="0" borderId="27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Fill="1" applyBorder="1" applyAlignment="1" applyProtection="1">
      <alignment horizontal="center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42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9"/>
  <sheetViews>
    <sheetView showZeros="0" tabSelected="1" zoomScalePageLayoutView="0" workbookViewId="0" topLeftCell="A1">
      <selection activeCell="A1" sqref="A1:L3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31.7109375" style="0" customWidth="1"/>
    <col min="5" max="5" width="4.8515625" style="0" customWidth="1"/>
    <col min="6" max="6" width="11.00390625" style="0" customWidth="1"/>
    <col min="7" max="8" width="3.7109375" style="0" customWidth="1"/>
    <col min="9" max="9" width="4.7109375" style="0" customWidth="1"/>
    <col min="10" max="11" width="5.28125" style="0" customWidth="1"/>
    <col min="12" max="12" width="6.7109375" style="0" customWidth="1"/>
  </cols>
  <sheetData>
    <row r="1" spans="1:12" ht="24.75" customHeight="1">
      <c r="A1" s="129" t="s">
        <v>94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2.75" customHeight="1">
      <c r="A4" s="116" t="s">
        <v>0</v>
      </c>
      <c r="B4" s="119" t="s">
        <v>1</v>
      </c>
      <c r="C4" s="119" t="s">
        <v>2</v>
      </c>
      <c r="D4" s="89" t="s">
        <v>3</v>
      </c>
      <c r="E4" s="94" t="s">
        <v>4</v>
      </c>
      <c r="F4" s="122"/>
      <c r="G4" s="122"/>
      <c r="H4" s="123"/>
      <c r="I4" s="114" t="s">
        <v>10</v>
      </c>
      <c r="J4" s="114" t="s">
        <v>9</v>
      </c>
      <c r="K4" s="98" t="s">
        <v>92</v>
      </c>
      <c r="L4" s="95" t="s">
        <v>93</v>
      </c>
    </row>
    <row r="5" spans="1:12" ht="12">
      <c r="A5" s="117"/>
      <c r="B5" s="120"/>
      <c r="C5" s="120"/>
      <c r="D5" s="90"/>
      <c r="E5" s="124"/>
      <c r="F5" s="125"/>
      <c r="G5" s="125"/>
      <c r="H5" s="126"/>
      <c r="I5" s="115"/>
      <c r="J5" s="115"/>
      <c r="K5" s="99"/>
      <c r="L5" s="96"/>
    </row>
    <row r="6" spans="1:12" ht="12">
      <c r="A6" s="117"/>
      <c r="B6" s="120"/>
      <c r="C6" s="120"/>
      <c r="D6" s="90"/>
      <c r="E6" s="124"/>
      <c r="F6" s="125"/>
      <c r="G6" s="125"/>
      <c r="H6" s="126"/>
      <c r="I6" s="115"/>
      <c r="J6" s="115"/>
      <c r="K6" s="99"/>
      <c r="L6" s="96"/>
    </row>
    <row r="7" spans="1:12" ht="12.75" customHeight="1">
      <c r="A7" s="117"/>
      <c r="B7" s="120"/>
      <c r="C7" s="120"/>
      <c r="D7" s="90"/>
      <c r="E7" s="127" t="s">
        <v>5</v>
      </c>
      <c r="F7" s="112" t="s">
        <v>6</v>
      </c>
      <c r="G7" s="112" t="s">
        <v>7</v>
      </c>
      <c r="H7" s="92" t="s">
        <v>8</v>
      </c>
      <c r="I7" s="115"/>
      <c r="J7" s="115"/>
      <c r="K7" s="99"/>
      <c r="L7" s="96"/>
    </row>
    <row r="8" spans="1:12" ht="12.75" thickBot="1">
      <c r="A8" s="118"/>
      <c r="B8" s="121"/>
      <c r="C8" s="121"/>
      <c r="D8" s="91"/>
      <c r="E8" s="128"/>
      <c r="F8" s="113"/>
      <c r="G8" s="113"/>
      <c r="H8" s="93"/>
      <c r="I8" s="115"/>
      <c r="J8" s="115"/>
      <c r="K8" s="100"/>
      <c r="L8" s="97"/>
    </row>
    <row r="9" spans="1:12" s="2" customFormat="1" ht="13.5" thickBot="1">
      <c r="A9" s="75">
        <v>1</v>
      </c>
      <c r="B9" s="76">
        <v>2</v>
      </c>
      <c r="C9" s="76">
        <v>3</v>
      </c>
      <c r="D9" s="77">
        <v>4</v>
      </c>
      <c r="E9" s="75">
        <v>5</v>
      </c>
      <c r="F9" s="76">
        <v>6</v>
      </c>
      <c r="G9" s="76">
        <v>7</v>
      </c>
      <c r="H9" s="78">
        <v>8</v>
      </c>
      <c r="I9" s="79">
        <v>9</v>
      </c>
      <c r="J9" s="79">
        <v>10</v>
      </c>
      <c r="K9" s="75">
        <v>11</v>
      </c>
      <c r="L9" s="76">
        <v>12</v>
      </c>
    </row>
    <row r="10" spans="1:12" s="1" customFormat="1" ht="12.75">
      <c r="A10" s="102" t="s">
        <v>31</v>
      </c>
      <c r="B10" s="103"/>
      <c r="C10" s="103"/>
      <c r="D10" s="104"/>
      <c r="E10" s="105"/>
      <c r="F10" s="103"/>
      <c r="G10" s="103"/>
      <c r="H10" s="103"/>
      <c r="I10" s="104"/>
      <c r="J10" s="106"/>
      <c r="K10" s="103"/>
      <c r="L10" s="103"/>
    </row>
    <row r="11" spans="1:12" s="1" customFormat="1" ht="12.75">
      <c r="A11" s="24"/>
      <c r="B11" s="10"/>
      <c r="C11" s="11"/>
      <c r="D11" s="37" t="s">
        <v>21</v>
      </c>
      <c r="E11" s="24"/>
      <c r="F11" s="9"/>
      <c r="G11" s="12"/>
      <c r="H11" s="12"/>
      <c r="I11" s="25"/>
      <c r="J11" s="50"/>
      <c r="K11" s="12"/>
      <c r="L11" s="10"/>
    </row>
    <row r="12" spans="1:12" s="1" customFormat="1" ht="12.75">
      <c r="A12" s="24" t="s">
        <v>13</v>
      </c>
      <c r="B12" s="10">
        <v>1</v>
      </c>
      <c r="C12" s="11" t="s">
        <v>14</v>
      </c>
      <c r="D12" s="38" t="s">
        <v>15</v>
      </c>
      <c r="E12" s="26"/>
      <c r="F12" s="9" t="s">
        <v>16</v>
      </c>
      <c r="G12" s="12"/>
      <c r="H12" s="12"/>
      <c r="I12" s="25">
        <v>1</v>
      </c>
      <c r="J12" s="50">
        <v>3</v>
      </c>
      <c r="K12" s="13">
        <v>108</v>
      </c>
      <c r="L12" s="10">
        <v>4</v>
      </c>
    </row>
    <row r="13" spans="1:12" s="1" customFormat="1" ht="26.25">
      <c r="A13" s="24">
        <v>62</v>
      </c>
      <c r="B13" s="10">
        <v>2</v>
      </c>
      <c r="C13" s="11" t="s">
        <v>17</v>
      </c>
      <c r="D13" s="38" t="s">
        <v>18</v>
      </c>
      <c r="E13" s="24"/>
      <c r="F13" s="12">
        <v>1</v>
      </c>
      <c r="G13" s="12"/>
      <c r="H13" s="12"/>
      <c r="I13" s="25">
        <v>1</v>
      </c>
      <c r="J13" s="50">
        <v>2</v>
      </c>
      <c r="K13" s="13">
        <v>72</v>
      </c>
      <c r="L13" s="10">
        <v>8</v>
      </c>
    </row>
    <row r="14" spans="1:12" s="1" customFormat="1" ht="12.75">
      <c r="A14" s="24">
        <v>96</v>
      </c>
      <c r="B14" s="10">
        <v>3</v>
      </c>
      <c r="C14" s="11" t="s">
        <v>19</v>
      </c>
      <c r="D14" s="38" t="s">
        <v>20</v>
      </c>
      <c r="E14" s="24"/>
      <c r="F14" s="9">
        <v>1</v>
      </c>
      <c r="G14" s="12"/>
      <c r="H14" s="12"/>
      <c r="I14" s="25">
        <v>1</v>
      </c>
      <c r="J14" s="50">
        <v>2</v>
      </c>
      <c r="K14" s="13">
        <v>72</v>
      </c>
      <c r="L14" s="10">
        <v>4</v>
      </c>
    </row>
    <row r="15" spans="1:12" s="1" customFormat="1" ht="12.75">
      <c r="A15" s="24"/>
      <c r="B15" s="10"/>
      <c r="C15" s="11"/>
      <c r="D15" s="39" t="s">
        <v>11</v>
      </c>
      <c r="E15" s="24">
        <v>0</v>
      </c>
      <c r="F15" s="9">
        <v>3</v>
      </c>
      <c r="G15" s="12">
        <f>COUNT(G12:G14)</f>
        <v>0</v>
      </c>
      <c r="H15" s="12">
        <f>COUNT(H12:H14)</f>
        <v>0</v>
      </c>
      <c r="I15" s="25">
        <f>SUM(I12:I14)</f>
        <v>3</v>
      </c>
      <c r="J15" s="50">
        <f>SUM(J12:J14)</f>
        <v>7</v>
      </c>
      <c r="K15" s="13">
        <v>252</v>
      </c>
      <c r="L15" s="10">
        <v>16</v>
      </c>
    </row>
    <row r="16" spans="1:12" s="1" customFormat="1" ht="12.75">
      <c r="A16" s="24"/>
      <c r="B16" s="10"/>
      <c r="C16" s="11"/>
      <c r="D16" s="38"/>
      <c r="E16" s="26"/>
      <c r="F16" s="9"/>
      <c r="G16" s="12"/>
      <c r="H16" s="12"/>
      <c r="I16" s="25"/>
      <c r="J16" s="50"/>
      <c r="K16" s="12"/>
      <c r="L16" s="10"/>
    </row>
    <row r="17" spans="1:12" s="1" customFormat="1" ht="12.75">
      <c r="A17" s="26"/>
      <c r="B17" s="12"/>
      <c r="C17" s="14"/>
      <c r="D17" s="37" t="s">
        <v>30</v>
      </c>
      <c r="E17" s="46"/>
      <c r="F17" s="15"/>
      <c r="G17" s="12"/>
      <c r="H17" s="12"/>
      <c r="I17" s="25"/>
      <c r="J17" s="50"/>
      <c r="K17" s="12"/>
      <c r="L17" s="15"/>
    </row>
    <row r="18" spans="1:12" s="1" customFormat="1" ht="26.25">
      <c r="A18" s="26" t="s">
        <v>13</v>
      </c>
      <c r="B18" s="12">
        <v>4</v>
      </c>
      <c r="C18" s="14" t="s">
        <v>22</v>
      </c>
      <c r="D18" s="40" t="s">
        <v>23</v>
      </c>
      <c r="E18" s="26"/>
      <c r="F18" s="12">
        <v>2</v>
      </c>
      <c r="G18" s="12"/>
      <c r="H18" s="12"/>
      <c r="I18" s="25">
        <v>1</v>
      </c>
      <c r="J18" s="50">
        <v>2</v>
      </c>
      <c r="K18" s="12">
        <v>72</v>
      </c>
      <c r="L18" s="12">
        <v>8</v>
      </c>
    </row>
    <row r="19" spans="1:12" s="1" customFormat="1" ht="12.75">
      <c r="A19" s="26">
        <v>63</v>
      </c>
      <c r="B19" s="12">
        <v>5</v>
      </c>
      <c r="C19" s="14" t="s">
        <v>24</v>
      </c>
      <c r="D19" s="38" t="s">
        <v>25</v>
      </c>
      <c r="E19" s="26">
        <v>3</v>
      </c>
      <c r="F19" s="12"/>
      <c r="G19" s="12"/>
      <c r="H19" s="12"/>
      <c r="I19" s="25">
        <v>1</v>
      </c>
      <c r="J19" s="50">
        <v>2</v>
      </c>
      <c r="K19" s="12">
        <v>72</v>
      </c>
      <c r="L19" s="12">
        <v>4</v>
      </c>
    </row>
    <row r="20" spans="1:12" s="1" customFormat="1" ht="12.75">
      <c r="A20" s="24">
        <v>62</v>
      </c>
      <c r="B20" s="10">
        <v>6</v>
      </c>
      <c r="C20" s="11" t="s">
        <v>26</v>
      </c>
      <c r="D20" s="38" t="s">
        <v>27</v>
      </c>
      <c r="E20" s="26">
        <v>4</v>
      </c>
      <c r="F20" s="9"/>
      <c r="G20" s="12"/>
      <c r="H20" s="12"/>
      <c r="I20" s="25">
        <v>1</v>
      </c>
      <c r="J20" s="50">
        <v>2</v>
      </c>
      <c r="K20" s="13">
        <v>72</v>
      </c>
      <c r="L20" s="10">
        <v>4</v>
      </c>
    </row>
    <row r="21" spans="1:12" s="1" customFormat="1" ht="16.5" customHeight="1">
      <c r="A21" s="24" t="s">
        <v>13</v>
      </c>
      <c r="B21" s="10">
        <v>7</v>
      </c>
      <c r="C21" s="11" t="s">
        <v>28</v>
      </c>
      <c r="D21" s="38" t="s">
        <v>29</v>
      </c>
      <c r="E21" s="26"/>
      <c r="F21" s="9">
        <v>4</v>
      </c>
      <c r="G21" s="12"/>
      <c r="H21" s="12"/>
      <c r="I21" s="25">
        <v>1</v>
      </c>
      <c r="J21" s="50">
        <v>1</v>
      </c>
      <c r="K21" s="13">
        <v>36</v>
      </c>
      <c r="L21" s="10">
        <v>8</v>
      </c>
    </row>
    <row r="22" spans="1:12" s="1" customFormat="1" ht="12.75">
      <c r="A22" s="27"/>
      <c r="B22" s="17"/>
      <c r="C22" s="18"/>
      <c r="D22" s="41"/>
      <c r="E22" s="31"/>
      <c r="F22" s="16"/>
      <c r="G22" s="19"/>
      <c r="H22" s="19"/>
      <c r="I22" s="28"/>
      <c r="J22" s="51"/>
      <c r="K22" s="20">
        <v>8</v>
      </c>
      <c r="L22" s="17">
        <v>8</v>
      </c>
    </row>
    <row r="23" spans="1:12" s="1" customFormat="1" ht="26.25">
      <c r="A23" s="26"/>
      <c r="B23" s="12"/>
      <c r="C23" s="14"/>
      <c r="D23" s="38" t="s">
        <v>80</v>
      </c>
      <c r="E23" s="26"/>
      <c r="F23" s="15"/>
      <c r="G23" s="12"/>
      <c r="H23" s="12"/>
      <c r="I23" s="25"/>
      <c r="J23" s="50"/>
      <c r="K23" s="12"/>
      <c r="L23" s="15"/>
    </row>
    <row r="24" spans="1:12" s="1" customFormat="1" ht="26.25">
      <c r="A24" s="26"/>
      <c r="B24" s="12"/>
      <c r="C24" s="14"/>
      <c r="D24" s="38" t="s">
        <v>81</v>
      </c>
      <c r="E24" s="26"/>
      <c r="F24" s="15"/>
      <c r="G24" s="12"/>
      <c r="H24" s="12"/>
      <c r="I24" s="25"/>
      <c r="J24" s="50"/>
      <c r="K24" s="12"/>
      <c r="L24" s="15"/>
    </row>
    <row r="25" spans="1:12" s="1" customFormat="1" ht="12.75">
      <c r="A25" s="26"/>
      <c r="B25" s="12"/>
      <c r="C25" s="14"/>
      <c r="D25" s="42" t="s">
        <v>11</v>
      </c>
      <c r="E25" s="26">
        <v>2</v>
      </c>
      <c r="F25" s="12">
        <v>2</v>
      </c>
      <c r="G25" s="12">
        <f>COUNT(G18:G23)</f>
        <v>0</v>
      </c>
      <c r="H25" s="12">
        <f>COUNT(H18:H23)</f>
        <v>0</v>
      </c>
      <c r="I25" s="25">
        <f>SUM(I18:I23)</f>
        <v>4</v>
      </c>
      <c r="J25" s="50">
        <f>SUM(J18:J23)</f>
        <v>7</v>
      </c>
      <c r="K25" s="12">
        <v>252</v>
      </c>
      <c r="L25" s="12">
        <v>24</v>
      </c>
    </row>
    <row r="26" spans="1:12" s="86" customFormat="1" ht="12.75">
      <c r="A26" s="72"/>
      <c r="B26" s="70"/>
      <c r="C26" s="88"/>
      <c r="D26" s="39" t="s">
        <v>32</v>
      </c>
      <c r="E26" s="72">
        <f aca="true" t="shared" si="0" ref="E26:J26">+E15+E25</f>
        <v>2</v>
      </c>
      <c r="F26" s="70">
        <f t="shared" si="0"/>
        <v>5</v>
      </c>
      <c r="G26" s="70">
        <f t="shared" si="0"/>
        <v>0</v>
      </c>
      <c r="H26" s="70">
        <f t="shared" si="0"/>
        <v>0</v>
      </c>
      <c r="I26" s="71">
        <f t="shared" si="0"/>
        <v>7</v>
      </c>
      <c r="J26" s="83">
        <f t="shared" si="0"/>
        <v>14</v>
      </c>
      <c r="K26" s="85">
        <v>504</v>
      </c>
      <c r="L26" s="85">
        <v>40</v>
      </c>
    </row>
    <row r="27" spans="1:12" s="1" customFormat="1" ht="12.75">
      <c r="A27" s="24"/>
      <c r="B27" s="10"/>
      <c r="C27" s="11"/>
      <c r="D27" s="38"/>
      <c r="E27" s="26"/>
      <c r="F27" s="9"/>
      <c r="G27" s="12"/>
      <c r="H27" s="12"/>
      <c r="I27" s="25"/>
      <c r="J27" s="50"/>
      <c r="K27" s="12"/>
      <c r="L27" s="12"/>
    </row>
    <row r="28" spans="1:12" s="1" customFormat="1" ht="12.75">
      <c r="A28" s="107" t="s">
        <v>61</v>
      </c>
      <c r="B28" s="108"/>
      <c r="C28" s="108"/>
      <c r="D28" s="109"/>
      <c r="E28" s="110"/>
      <c r="F28" s="108"/>
      <c r="G28" s="108"/>
      <c r="H28" s="108"/>
      <c r="I28" s="109"/>
      <c r="J28" s="111"/>
      <c r="K28" s="108"/>
      <c r="L28" s="108"/>
    </row>
    <row r="29" spans="1:12" s="1" customFormat="1" ht="12.75">
      <c r="A29" s="24"/>
      <c r="B29" s="10"/>
      <c r="C29" s="11"/>
      <c r="D29" s="37" t="s">
        <v>21</v>
      </c>
      <c r="E29" s="26"/>
      <c r="F29" s="9"/>
      <c r="G29" s="12"/>
      <c r="H29" s="12"/>
      <c r="I29" s="25"/>
      <c r="J29" s="50"/>
      <c r="K29" s="12"/>
      <c r="L29" s="10"/>
    </row>
    <row r="30" spans="1:12" s="1" customFormat="1" ht="12.75">
      <c r="A30" s="26" t="s">
        <v>13</v>
      </c>
      <c r="B30" s="12">
        <v>8</v>
      </c>
      <c r="C30" s="14" t="s">
        <v>33</v>
      </c>
      <c r="D30" s="38" t="s">
        <v>34</v>
      </c>
      <c r="E30" s="26">
        <v>3</v>
      </c>
      <c r="F30" s="15"/>
      <c r="G30" s="12"/>
      <c r="H30" s="12"/>
      <c r="I30" s="25">
        <v>1</v>
      </c>
      <c r="J30" s="50">
        <v>5</v>
      </c>
      <c r="K30" s="21">
        <v>180</v>
      </c>
      <c r="L30" s="15">
        <v>16</v>
      </c>
    </row>
    <row r="31" spans="1:12" s="1" customFormat="1" ht="12.75">
      <c r="A31" s="31"/>
      <c r="B31" s="19"/>
      <c r="C31" s="22"/>
      <c r="D31" s="43"/>
      <c r="E31" s="31"/>
      <c r="F31" s="19"/>
      <c r="G31" s="19"/>
      <c r="H31" s="19"/>
      <c r="I31" s="28"/>
      <c r="J31" s="51"/>
      <c r="K31" s="19">
        <v>16</v>
      </c>
      <c r="L31" s="19">
        <v>16</v>
      </c>
    </row>
    <row r="32" spans="1:12" s="1" customFormat="1" ht="12.75">
      <c r="A32" s="26" t="s">
        <v>13</v>
      </c>
      <c r="B32" s="12">
        <v>9</v>
      </c>
      <c r="C32" s="14" t="s">
        <v>35</v>
      </c>
      <c r="D32" s="38" t="s">
        <v>36</v>
      </c>
      <c r="E32" s="46">
        <v>1</v>
      </c>
      <c r="F32" s="15"/>
      <c r="G32" s="12"/>
      <c r="H32" s="12">
        <v>1</v>
      </c>
      <c r="I32" s="25">
        <v>0</v>
      </c>
      <c r="J32" s="50">
        <v>5</v>
      </c>
      <c r="K32" s="21">
        <v>180</v>
      </c>
      <c r="L32" s="15">
        <v>28</v>
      </c>
    </row>
    <row r="33" spans="1:12" s="1" customFormat="1" ht="12.75">
      <c r="A33" s="31"/>
      <c r="B33" s="19"/>
      <c r="C33" s="22"/>
      <c r="D33" s="43"/>
      <c r="E33" s="31"/>
      <c r="F33" s="19"/>
      <c r="G33" s="19"/>
      <c r="H33" s="19"/>
      <c r="I33" s="28"/>
      <c r="J33" s="51"/>
      <c r="K33" s="19">
        <v>28</v>
      </c>
      <c r="L33" s="19">
        <v>28</v>
      </c>
    </row>
    <row r="34" spans="1:12" s="1" customFormat="1" ht="12.75">
      <c r="A34" s="26"/>
      <c r="B34" s="12"/>
      <c r="C34" s="14"/>
      <c r="D34" s="42" t="s">
        <v>11</v>
      </c>
      <c r="E34" s="26">
        <v>2</v>
      </c>
      <c r="F34" s="9">
        <v>0</v>
      </c>
      <c r="G34" s="9">
        <f>COUNT(G30:G33)</f>
        <v>0</v>
      </c>
      <c r="H34" s="12">
        <f>COUNT(H30:H33)</f>
        <v>1</v>
      </c>
      <c r="I34" s="25">
        <f>SUM(I30:I33)</f>
        <v>1</v>
      </c>
      <c r="J34" s="50">
        <f>SUM(J30:J33)</f>
        <v>10</v>
      </c>
      <c r="K34" s="21">
        <v>360</v>
      </c>
      <c r="L34" s="21">
        <v>44</v>
      </c>
    </row>
    <row r="35" spans="1:12" s="1" customFormat="1" ht="12.75">
      <c r="A35" s="26"/>
      <c r="B35" s="12"/>
      <c r="C35" s="14"/>
      <c r="D35" s="38"/>
      <c r="E35" s="26"/>
      <c r="F35" s="12"/>
      <c r="G35" s="12"/>
      <c r="H35" s="12"/>
      <c r="I35" s="25"/>
      <c r="J35" s="50"/>
      <c r="K35" s="12"/>
      <c r="L35" s="12"/>
    </row>
    <row r="36" spans="1:12" s="1" customFormat="1" ht="12.75">
      <c r="A36" s="24"/>
      <c r="B36" s="10"/>
      <c r="C36" s="11"/>
      <c r="D36" s="37" t="s">
        <v>30</v>
      </c>
      <c r="E36" s="24"/>
      <c r="F36" s="12"/>
      <c r="G36" s="12"/>
      <c r="H36" s="12"/>
      <c r="I36" s="25"/>
      <c r="J36" s="50"/>
      <c r="K36" s="12"/>
      <c r="L36" s="10"/>
    </row>
    <row r="37" spans="1:12" s="1" customFormat="1" ht="12.75">
      <c r="A37" s="24" t="s">
        <v>13</v>
      </c>
      <c r="B37" s="10">
        <v>10</v>
      </c>
      <c r="C37" s="11" t="s">
        <v>37</v>
      </c>
      <c r="D37" s="38" t="s">
        <v>38</v>
      </c>
      <c r="E37" s="24">
        <v>2</v>
      </c>
      <c r="F37" s="12">
        <v>3</v>
      </c>
      <c r="G37" s="12"/>
      <c r="H37" s="12">
        <v>3</v>
      </c>
      <c r="I37" s="25">
        <v>1</v>
      </c>
      <c r="J37" s="50">
        <v>4</v>
      </c>
      <c r="K37" s="13">
        <v>144</v>
      </c>
      <c r="L37" s="10">
        <v>24</v>
      </c>
    </row>
    <row r="38" spans="1:12" s="1" customFormat="1" ht="12.75">
      <c r="A38" s="24" t="s">
        <v>13</v>
      </c>
      <c r="B38" s="10">
        <v>11</v>
      </c>
      <c r="C38" s="11" t="s">
        <v>39</v>
      </c>
      <c r="D38" s="38" t="s">
        <v>40</v>
      </c>
      <c r="E38" s="24"/>
      <c r="F38" s="12">
        <v>3</v>
      </c>
      <c r="G38" s="12"/>
      <c r="H38" s="12"/>
      <c r="I38" s="25">
        <v>1</v>
      </c>
      <c r="J38" s="50">
        <v>2</v>
      </c>
      <c r="K38" s="13">
        <v>72</v>
      </c>
      <c r="L38" s="10">
        <v>8</v>
      </c>
    </row>
    <row r="39" spans="1:12" s="1" customFormat="1" ht="26.25">
      <c r="A39" s="24" t="s">
        <v>13</v>
      </c>
      <c r="B39" s="10">
        <v>12</v>
      </c>
      <c r="C39" s="11" t="s">
        <v>41</v>
      </c>
      <c r="D39" s="38" t="s">
        <v>42</v>
      </c>
      <c r="E39" s="24">
        <v>4</v>
      </c>
      <c r="F39" s="12"/>
      <c r="G39" s="12"/>
      <c r="H39" s="12">
        <v>4</v>
      </c>
      <c r="I39" s="25">
        <v>0</v>
      </c>
      <c r="J39" s="50">
        <v>4</v>
      </c>
      <c r="K39" s="13">
        <v>144</v>
      </c>
      <c r="L39" s="10">
        <v>16</v>
      </c>
    </row>
    <row r="40" spans="1:12" s="1" customFormat="1" ht="12.75">
      <c r="A40" s="27"/>
      <c r="B40" s="17"/>
      <c r="C40" s="18"/>
      <c r="D40" s="41"/>
      <c r="E40" s="27"/>
      <c r="F40" s="19"/>
      <c r="G40" s="19"/>
      <c r="H40" s="19"/>
      <c r="I40" s="28"/>
      <c r="J40" s="51"/>
      <c r="K40" s="20">
        <v>16</v>
      </c>
      <c r="L40" s="17">
        <v>16</v>
      </c>
    </row>
    <row r="41" spans="1:12" s="1" customFormat="1" ht="26.25">
      <c r="A41" s="24" t="s">
        <v>13</v>
      </c>
      <c r="B41" s="10">
        <v>13</v>
      </c>
      <c r="C41" s="11" t="s">
        <v>43</v>
      </c>
      <c r="D41" s="38" t="s">
        <v>44</v>
      </c>
      <c r="E41" s="24"/>
      <c r="F41" s="9">
        <v>3</v>
      </c>
      <c r="G41" s="12"/>
      <c r="H41" s="9"/>
      <c r="I41" s="30">
        <v>1</v>
      </c>
      <c r="J41" s="52">
        <v>3</v>
      </c>
      <c r="K41" s="10">
        <v>108</v>
      </c>
      <c r="L41" s="12">
        <v>12</v>
      </c>
    </row>
    <row r="42" spans="1:12" s="1" customFormat="1" ht="12.75">
      <c r="A42" s="27"/>
      <c r="B42" s="17"/>
      <c r="C42" s="18"/>
      <c r="D42" s="41"/>
      <c r="E42" s="27"/>
      <c r="F42" s="19"/>
      <c r="G42" s="19"/>
      <c r="H42" s="19"/>
      <c r="I42" s="28"/>
      <c r="J42" s="51"/>
      <c r="K42" s="19">
        <v>12</v>
      </c>
      <c r="L42" s="19">
        <v>12</v>
      </c>
    </row>
    <row r="43" spans="1:12" s="1" customFormat="1" ht="12.75">
      <c r="A43" s="24" t="s">
        <v>13</v>
      </c>
      <c r="B43" s="10">
        <v>14</v>
      </c>
      <c r="C43" s="11" t="s">
        <v>45</v>
      </c>
      <c r="D43" s="38" t="s">
        <v>46</v>
      </c>
      <c r="E43" s="24"/>
      <c r="F43" s="12" t="s">
        <v>47</v>
      </c>
      <c r="G43" s="12"/>
      <c r="H43" s="12"/>
      <c r="I43" s="25">
        <v>4</v>
      </c>
      <c r="J43" s="50">
        <v>3</v>
      </c>
      <c r="K43" s="12">
        <v>108</v>
      </c>
      <c r="L43" s="12">
        <v>16</v>
      </c>
    </row>
    <row r="44" spans="1:12" s="1" customFormat="1" ht="26.25">
      <c r="A44" s="24" t="s">
        <v>13</v>
      </c>
      <c r="B44" s="10">
        <v>15</v>
      </c>
      <c r="C44" s="11" t="s">
        <v>48</v>
      </c>
      <c r="D44" s="38" t="s">
        <v>49</v>
      </c>
      <c r="E44" s="26">
        <v>2</v>
      </c>
      <c r="F44" s="9"/>
      <c r="G44" s="12"/>
      <c r="H44" s="12"/>
      <c r="I44" s="25">
        <v>1</v>
      </c>
      <c r="J44" s="50">
        <v>2</v>
      </c>
      <c r="K44" s="13">
        <v>72</v>
      </c>
      <c r="L44" s="10">
        <v>16</v>
      </c>
    </row>
    <row r="45" spans="1:12" s="1" customFormat="1" ht="12.75">
      <c r="A45" s="31"/>
      <c r="B45" s="19"/>
      <c r="C45" s="22"/>
      <c r="D45" s="41"/>
      <c r="E45" s="47"/>
      <c r="F45" s="23"/>
      <c r="G45" s="19"/>
      <c r="H45" s="23"/>
      <c r="I45" s="48"/>
      <c r="J45" s="53"/>
      <c r="K45" s="23">
        <v>16</v>
      </c>
      <c r="L45" s="23">
        <v>16</v>
      </c>
    </row>
    <row r="46" spans="1:12" s="1" customFormat="1" ht="12.75">
      <c r="A46" s="26" t="s">
        <v>13</v>
      </c>
      <c r="B46" s="12">
        <v>16</v>
      </c>
      <c r="C46" s="14" t="s">
        <v>50</v>
      </c>
      <c r="D46" s="40" t="s">
        <v>51</v>
      </c>
      <c r="E46" s="26">
        <v>1</v>
      </c>
      <c r="F46" s="12"/>
      <c r="G46" s="12"/>
      <c r="H46" s="12"/>
      <c r="I46" s="25">
        <v>1</v>
      </c>
      <c r="J46" s="50">
        <v>4</v>
      </c>
      <c r="K46" s="12">
        <v>144</v>
      </c>
      <c r="L46" s="12">
        <v>24</v>
      </c>
    </row>
    <row r="47" spans="1:12" s="1" customFormat="1" ht="12.75">
      <c r="A47" s="26"/>
      <c r="B47" s="12"/>
      <c r="C47" s="14"/>
      <c r="D47" s="38" t="s">
        <v>82</v>
      </c>
      <c r="E47" s="26"/>
      <c r="F47" s="12"/>
      <c r="G47" s="12"/>
      <c r="H47" s="12"/>
      <c r="I47" s="25"/>
      <c r="J47" s="50"/>
      <c r="K47" s="12"/>
      <c r="L47" s="12"/>
    </row>
    <row r="48" spans="1:12" s="1" customFormat="1" ht="26.25">
      <c r="A48" s="26"/>
      <c r="B48" s="12"/>
      <c r="C48" s="14"/>
      <c r="D48" s="38" t="s">
        <v>83</v>
      </c>
      <c r="E48" s="26"/>
      <c r="F48" s="12"/>
      <c r="G48" s="12"/>
      <c r="H48" s="12"/>
      <c r="I48" s="25"/>
      <c r="J48" s="50"/>
      <c r="K48" s="12"/>
      <c r="L48" s="12"/>
    </row>
    <row r="49" spans="1:12" s="1" customFormat="1" ht="16.5" customHeight="1">
      <c r="A49" s="24" t="s">
        <v>13</v>
      </c>
      <c r="B49" s="10">
        <v>17</v>
      </c>
      <c r="C49" s="11" t="s">
        <v>52</v>
      </c>
      <c r="D49" s="38" t="s">
        <v>53</v>
      </c>
      <c r="E49" s="26"/>
      <c r="F49" s="9" t="s">
        <v>16</v>
      </c>
      <c r="G49" s="12"/>
      <c r="H49" s="12"/>
      <c r="I49" s="25">
        <v>1</v>
      </c>
      <c r="J49" s="50">
        <v>5</v>
      </c>
      <c r="K49" s="12">
        <v>180</v>
      </c>
      <c r="L49" s="12">
        <v>20</v>
      </c>
    </row>
    <row r="50" spans="1:12" s="1" customFormat="1" ht="26.25">
      <c r="A50" s="24"/>
      <c r="B50" s="10"/>
      <c r="C50" s="11"/>
      <c r="D50" s="38" t="s">
        <v>84</v>
      </c>
      <c r="E50" s="26"/>
      <c r="F50" s="9"/>
      <c r="G50" s="12"/>
      <c r="H50" s="12"/>
      <c r="I50" s="25"/>
      <c r="J50" s="50"/>
      <c r="K50" s="12"/>
      <c r="L50" s="12"/>
    </row>
    <row r="51" spans="1:12" s="1" customFormat="1" ht="26.25">
      <c r="A51" s="26"/>
      <c r="B51" s="12"/>
      <c r="C51" s="14"/>
      <c r="D51" s="38" t="s">
        <v>85</v>
      </c>
      <c r="E51" s="26"/>
      <c r="F51" s="15"/>
      <c r="G51" s="12"/>
      <c r="H51" s="12"/>
      <c r="I51" s="25"/>
      <c r="J51" s="50"/>
      <c r="K51" s="12"/>
      <c r="L51" s="12"/>
    </row>
    <row r="52" spans="1:12" s="1" customFormat="1" ht="12.75">
      <c r="A52" s="26" t="s">
        <v>13</v>
      </c>
      <c r="B52" s="12">
        <v>18</v>
      </c>
      <c r="C52" s="14" t="s">
        <v>54</v>
      </c>
      <c r="D52" s="40" t="s">
        <v>55</v>
      </c>
      <c r="E52" s="26">
        <v>3</v>
      </c>
      <c r="F52" s="12"/>
      <c r="G52" s="12"/>
      <c r="H52" s="12"/>
      <c r="I52" s="25">
        <v>1</v>
      </c>
      <c r="J52" s="50">
        <v>4</v>
      </c>
      <c r="K52" s="12">
        <v>144</v>
      </c>
      <c r="L52" s="12">
        <v>16</v>
      </c>
    </row>
    <row r="53" spans="1:12" s="1" customFormat="1" ht="12.75">
      <c r="A53" s="31"/>
      <c r="B53" s="19"/>
      <c r="C53" s="22"/>
      <c r="D53" s="41"/>
      <c r="E53" s="31"/>
      <c r="F53" s="19"/>
      <c r="G53" s="19"/>
      <c r="H53" s="19"/>
      <c r="I53" s="28"/>
      <c r="J53" s="51"/>
      <c r="K53" s="19">
        <v>16</v>
      </c>
      <c r="L53" s="19">
        <v>16</v>
      </c>
    </row>
    <row r="54" spans="1:12" s="1" customFormat="1" ht="26.25">
      <c r="A54" s="24"/>
      <c r="B54" s="10"/>
      <c r="C54" s="11"/>
      <c r="D54" s="38" t="s">
        <v>86</v>
      </c>
      <c r="E54" s="26"/>
      <c r="F54" s="9"/>
      <c r="G54" s="12"/>
      <c r="H54" s="12"/>
      <c r="I54" s="25"/>
      <c r="J54" s="50"/>
      <c r="K54" s="12"/>
      <c r="L54" s="12"/>
    </row>
    <row r="55" spans="1:12" s="1" customFormat="1" ht="26.25">
      <c r="A55" s="24"/>
      <c r="B55" s="10"/>
      <c r="C55" s="11"/>
      <c r="D55" s="38" t="s">
        <v>87</v>
      </c>
      <c r="E55" s="26"/>
      <c r="F55" s="9"/>
      <c r="G55" s="12"/>
      <c r="H55" s="12"/>
      <c r="I55" s="25"/>
      <c r="J55" s="50"/>
      <c r="K55" s="12"/>
      <c r="L55" s="12"/>
    </row>
    <row r="56" spans="1:12" s="1" customFormat="1" ht="26.25">
      <c r="A56" s="26" t="s">
        <v>13</v>
      </c>
      <c r="B56" s="12">
        <v>19</v>
      </c>
      <c r="C56" s="14" t="s">
        <v>56</v>
      </c>
      <c r="D56" s="38" t="s">
        <v>57</v>
      </c>
      <c r="E56" s="26"/>
      <c r="F56" s="15" t="s">
        <v>58</v>
      </c>
      <c r="G56" s="12"/>
      <c r="H56" s="12"/>
      <c r="I56" s="25">
        <v>1</v>
      </c>
      <c r="J56" s="50">
        <v>4</v>
      </c>
      <c r="K56" s="12">
        <v>144</v>
      </c>
      <c r="L56" s="12">
        <v>20</v>
      </c>
    </row>
    <row r="57" spans="1:12" s="1" customFormat="1" ht="12.75">
      <c r="A57" s="31"/>
      <c r="B57" s="19"/>
      <c r="C57" s="22"/>
      <c r="D57" s="43"/>
      <c r="E57" s="31"/>
      <c r="F57" s="19"/>
      <c r="G57" s="19"/>
      <c r="H57" s="19"/>
      <c r="I57" s="28"/>
      <c r="J57" s="51"/>
      <c r="K57" s="19">
        <v>20</v>
      </c>
      <c r="L57" s="19">
        <v>20</v>
      </c>
    </row>
    <row r="58" spans="1:12" s="1" customFormat="1" ht="26.25">
      <c r="A58" s="26"/>
      <c r="B58" s="12"/>
      <c r="C58" s="14"/>
      <c r="D58" s="38" t="s">
        <v>88</v>
      </c>
      <c r="E58" s="46"/>
      <c r="F58" s="15"/>
      <c r="G58" s="12"/>
      <c r="H58" s="15"/>
      <c r="I58" s="49"/>
      <c r="J58" s="54"/>
      <c r="K58" s="15"/>
      <c r="L58" s="15"/>
    </row>
    <row r="59" spans="1:12" s="1" customFormat="1" ht="26.25">
      <c r="A59" s="26"/>
      <c r="B59" s="12"/>
      <c r="C59" s="14"/>
      <c r="D59" s="38" t="s">
        <v>89</v>
      </c>
      <c r="E59" s="46"/>
      <c r="F59" s="15"/>
      <c r="G59" s="12"/>
      <c r="H59" s="15"/>
      <c r="I59" s="49"/>
      <c r="J59" s="54"/>
      <c r="K59" s="15"/>
      <c r="L59" s="15"/>
    </row>
    <row r="60" spans="1:12" s="1" customFormat="1" ht="26.25">
      <c r="A60" s="26" t="s">
        <v>13</v>
      </c>
      <c r="B60" s="12">
        <v>20</v>
      </c>
      <c r="C60" s="14" t="s">
        <v>59</v>
      </c>
      <c r="D60" s="40" t="s">
        <v>60</v>
      </c>
      <c r="E60" s="26">
        <v>4</v>
      </c>
      <c r="F60" s="12"/>
      <c r="G60" s="12"/>
      <c r="H60" s="12"/>
      <c r="I60" s="25">
        <v>1</v>
      </c>
      <c r="J60" s="50">
        <v>4</v>
      </c>
      <c r="K60" s="12">
        <v>144</v>
      </c>
      <c r="L60" s="12">
        <v>20</v>
      </c>
    </row>
    <row r="61" spans="1:12" s="1" customFormat="1" ht="12.75">
      <c r="A61" s="31"/>
      <c r="B61" s="19"/>
      <c r="C61" s="22"/>
      <c r="D61" s="43"/>
      <c r="E61" s="31"/>
      <c r="F61" s="16"/>
      <c r="G61" s="16"/>
      <c r="H61" s="19"/>
      <c r="I61" s="28"/>
      <c r="J61" s="51"/>
      <c r="K61" s="19">
        <v>12</v>
      </c>
      <c r="L61" s="19">
        <v>12</v>
      </c>
    </row>
    <row r="62" spans="1:12" s="1" customFormat="1" ht="26.25">
      <c r="A62" s="26"/>
      <c r="B62" s="12"/>
      <c r="C62" s="14"/>
      <c r="D62" s="38" t="s">
        <v>90</v>
      </c>
      <c r="E62" s="26"/>
      <c r="F62" s="12"/>
      <c r="G62" s="12"/>
      <c r="H62" s="12"/>
      <c r="I62" s="25"/>
      <c r="J62" s="50"/>
      <c r="K62" s="12"/>
      <c r="L62" s="12"/>
    </row>
    <row r="63" spans="1:12" s="1" customFormat="1" ht="12.75">
      <c r="A63" s="26"/>
      <c r="B63" s="12"/>
      <c r="C63" s="14"/>
      <c r="D63" s="38" t="s">
        <v>91</v>
      </c>
      <c r="E63" s="26"/>
      <c r="F63" s="12"/>
      <c r="G63" s="12"/>
      <c r="H63" s="12"/>
      <c r="I63" s="25"/>
      <c r="J63" s="50"/>
      <c r="K63" s="12"/>
      <c r="L63" s="12"/>
    </row>
    <row r="64" spans="1:12" s="1" customFormat="1" ht="12.75">
      <c r="A64" s="24"/>
      <c r="B64" s="10"/>
      <c r="C64" s="11"/>
      <c r="D64" s="39" t="s">
        <v>11</v>
      </c>
      <c r="E64" s="26">
        <v>6</v>
      </c>
      <c r="F64" s="9">
        <v>9</v>
      </c>
      <c r="G64" s="12">
        <f>COUNT(G37:G62)</f>
        <v>0</v>
      </c>
      <c r="H64" s="12">
        <f>COUNT(H37:H62)</f>
        <v>2</v>
      </c>
      <c r="I64" s="25">
        <f>SUM(I37:I62)</f>
        <v>13</v>
      </c>
      <c r="J64" s="50">
        <f>SUM(J37:J62)</f>
        <v>39</v>
      </c>
      <c r="K64" s="13">
        <v>1404</v>
      </c>
      <c r="L64" s="13">
        <v>192</v>
      </c>
    </row>
    <row r="65" spans="1:12" s="86" customFormat="1" ht="12.75">
      <c r="A65" s="29"/>
      <c r="B65" s="80"/>
      <c r="C65" s="81"/>
      <c r="D65" s="39" t="s">
        <v>32</v>
      </c>
      <c r="E65" s="29">
        <f aca="true" t="shared" si="1" ref="E65:J65">+E34+E64</f>
        <v>8</v>
      </c>
      <c r="F65" s="82">
        <f t="shared" si="1"/>
        <v>9</v>
      </c>
      <c r="G65" s="70">
        <f t="shared" si="1"/>
        <v>0</v>
      </c>
      <c r="H65" s="70">
        <f t="shared" si="1"/>
        <v>3</v>
      </c>
      <c r="I65" s="71">
        <f t="shared" si="1"/>
        <v>14</v>
      </c>
      <c r="J65" s="83">
        <f t="shared" si="1"/>
        <v>49</v>
      </c>
      <c r="K65" s="84">
        <v>1764</v>
      </c>
      <c r="L65" s="80">
        <v>236</v>
      </c>
    </row>
    <row r="66" spans="1:12" s="1" customFormat="1" ht="12.75">
      <c r="A66" s="24"/>
      <c r="B66" s="10"/>
      <c r="C66" s="11"/>
      <c r="D66" s="38"/>
      <c r="E66" s="24"/>
      <c r="F66" s="9"/>
      <c r="G66" s="9"/>
      <c r="H66" s="12"/>
      <c r="I66" s="25"/>
      <c r="J66" s="50"/>
      <c r="K66" s="12"/>
      <c r="L66" s="12"/>
    </row>
    <row r="67" spans="1:12" s="1" customFormat="1" ht="12.75">
      <c r="A67" s="107" t="s">
        <v>67</v>
      </c>
      <c r="B67" s="108"/>
      <c r="C67" s="108"/>
      <c r="D67" s="109"/>
      <c r="E67" s="110"/>
      <c r="F67" s="108"/>
      <c r="G67" s="108"/>
      <c r="H67" s="108"/>
      <c r="I67" s="109"/>
      <c r="J67" s="111"/>
      <c r="K67" s="108"/>
      <c r="L67" s="108"/>
    </row>
    <row r="68" spans="1:12" s="1" customFormat="1" ht="12.75">
      <c r="A68" s="24" t="s">
        <v>13</v>
      </c>
      <c r="B68" s="10">
        <v>21</v>
      </c>
      <c r="C68" s="11" t="s">
        <v>62</v>
      </c>
      <c r="D68" s="38" t="s">
        <v>63</v>
      </c>
      <c r="E68" s="24"/>
      <c r="F68" s="12" t="s">
        <v>64</v>
      </c>
      <c r="G68" s="12"/>
      <c r="H68" s="12"/>
      <c r="I68" s="25">
        <v>4</v>
      </c>
      <c r="J68" s="50">
        <v>13.5</v>
      </c>
      <c r="K68" s="13">
        <v>486</v>
      </c>
      <c r="L68" s="10">
        <v>44</v>
      </c>
    </row>
    <row r="69" spans="1:12" s="1" customFormat="1" ht="12.75">
      <c r="A69" s="24"/>
      <c r="B69" s="10">
        <v>22</v>
      </c>
      <c r="C69" s="11" t="s">
        <v>65</v>
      </c>
      <c r="D69" s="38" t="s">
        <v>12</v>
      </c>
      <c r="E69" s="26"/>
      <c r="F69" s="9" t="s">
        <v>66</v>
      </c>
      <c r="G69" s="12"/>
      <c r="H69" s="12"/>
      <c r="I69" s="25">
        <v>0</v>
      </c>
      <c r="J69" s="50">
        <v>31.5</v>
      </c>
      <c r="K69" s="12">
        <v>1134</v>
      </c>
      <c r="L69" s="12">
        <v>0</v>
      </c>
    </row>
    <row r="70" spans="1:12" s="86" customFormat="1" ht="12.75">
      <c r="A70" s="29"/>
      <c r="B70" s="80"/>
      <c r="C70" s="81"/>
      <c r="D70" s="39" t="s">
        <v>32</v>
      </c>
      <c r="E70" s="29">
        <v>0</v>
      </c>
      <c r="F70" s="82">
        <v>7</v>
      </c>
      <c r="G70" s="70">
        <f>COUNT(G68:G69)</f>
        <v>0</v>
      </c>
      <c r="H70" s="82">
        <f>COUNT(H68:H69)</f>
        <v>0</v>
      </c>
      <c r="I70" s="37">
        <f>SUM(I68:I69)</f>
        <v>4</v>
      </c>
      <c r="J70" s="87">
        <f>SUM(J68:J69)</f>
        <v>45</v>
      </c>
      <c r="K70" s="80">
        <v>1620</v>
      </c>
      <c r="L70" s="85">
        <v>44</v>
      </c>
    </row>
    <row r="71" spans="1:12" s="1" customFormat="1" ht="12.75">
      <c r="A71" s="24"/>
      <c r="B71" s="10"/>
      <c r="C71" s="11"/>
      <c r="D71" s="38"/>
      <c r="E71" s="24"/>
      <c r="F71" s="12"/>
      <c r="G71" s="9"/>
      <c r="H71" s="12"/>
      <c r="I71" s="25"/>
      <c r="J71" s="50"/>
      <c r="K71" s="12"/>
      <c r="L71" s="12"/>
    </row>
    <row r="72" spans="1:12" s="1" customFormat="1" ht="12.75">
      <c r="A72" s="107" t="s">
        <v>70</v>
      </c>
      <c r="B72" s="108"/>
      <c r="C72" s="108"/>
      <c r="D72" s="109"/>
      <c r="E72" s="110"/>
      <c r="F72" s="108"/>
      <c r="G72" s="108"/>
      <c r="H72" s="108"/>
      <c r="I72" s="109"/>
      <c r="J72" s="111"/>
      <c r="K72" s="108"/>
      <c r="L72" s="108"/>
    </row>
    <row r="73" spans="1:12" s="1" customFormat="1" ht="12.75">
      <c r="A73" s="24"/>
      <c r="B73" s="10">
        <v>23</v>
      </c>
      <c r="C73" s="11" t="s">
        <v>68</v>
      </c>
      <c r="D73" s="38" t="s">
        <v>69</v>
      </c>
      <c r="E73" s="26"/>
      <c r="F73" s="9"/>
      <c r="G73" s="12"/>
      <c r="H73" s="12"/>
      <c r="I73" s="25">
        <v>0</v>
      </c>
      <c r="J73" s="50">
        <v>12</v>
      </c>
      <c r="K73" s="12">
        <v>432</v>
      </c>
      <c r="L73" s="10">
        <v>0</v>
      </c>
    </row>
    <row r="74" spans="1:12" s="86" customFormat="1" ht="12.75">
      <c r="A74" s="29"/>
      <c r="B74" s="80"/>
      <c r="C74" s="81"/>
      <c r="D74" s="39" t="s">
        <v>32</v>
      </c>
      <c r="E74" s="72">
        <v>0</v>
      </c>
      <c r="F74" s="82">
        <v>0</v>
      </c>
      <c r="G74" s="70">
        <f>COUNT(G73:G73)</f>
        <v>0</v>
      </c>
      <c r="H74" s="82">
        <f>COUNT(H73:H73)</f>
        <v>0</v>
      </c>
      <c r="I74" s="37">
        <f>SUM(I73:I73)</f>
        <v>0</v>
      </c>
      <c r="J74" s="87">
        <f>SUM(J73:J73)</f>
        <v>12</v>
      </c>
      <c r="K74" s="82">
        <v>432</v>
      </c>
      <c r="L74" s="85">
        <v>0</v>
      </c>
    </row>
    <row r="75" spans="1:12" s="1" customFormat="1" ht="13.5" thickBot="1">
      <c r="A75" s="32"/>
      <c r="B75" s="33"/>
      <c r="C75" s="34"/>
      <c r="D75" s="44"/>
      <c r="E75" s="32"/>
      <c r="F75" s="35"/>
      <c r="G75" s="35"/>
      <c r="H75" s="35"/>
      <c r="I75" s="36"/>
      <c r="J75" s="55"/>
      <c r="K75" s="35"/>
      <c r="L75" s="35"/>
    </row>
    <row r="76" spans="1:12" s="1" customFormat="1" ht="27" thickBot="1">
      <c r="A76" s="26"/>
      <c r="B76" s="12"/>
      <c r="C76" s="14" t="s">
        <v>73</v>
      </c>
      <c r="D76" s="38" t="s">
        <v>74</v>
      </c>
      <c r="E76" s="62"/>
      <c r="F76" s="63"/>
      <c r="G76" s="63"/>
      <c r="H76" s="63"/>
      <c r="I76" s="64"/>
      <c r="J76" s="65">
        <f>+J26+J65+J70+J73</f>
        <v>120</v>
      </c>
      <c r="K76" s="66">
        <v>4320</v>
      </c>
      <c r="L76" s="66"/>
    </row>
    <row r="77" spans="1:12" s="1" customFormat="1" ht="26.25">
      <c r="A77" s="45"/>
      <c r="B77" s="56"/>
      <c r="C77" s="57"/>
      <c r="D77" s="57" t="s">
        <v>71</v>
      </c>
      <c r="E77" s="67"/>
      <c r="F77" s="67"/>
      <c r="G77" s="67"/>
      <c r="H77" s="67"/>
      <c r="I77" s="67"/>
      <c r="J77" s="67"/>
      <c r="K77" s="73">
        <v>504</v>
      </c>
      <c r="L77" s="67"/>
    </row>
    <row r="78" spans="1:12" s="1" customFormat="1" ht="27" thickBot="1">
      <c r="A78" s="58"/>
      <c r="B78" s="59"/>
      <c r="C78" s="60"/>
      <c r="D78" s="61" t="s">
        <v>72</v>
      </c>
      <c r="E78" s="69"/>
      <c r="F78" s="69"/>
      <c r="G78" s="69"/>
      <c r="H78" s="69"/>
      <c r="I78" s="69"/>
      <c r="J78" s="69"/>
      <c r="K78" s="69">
        <v>144</v>
      </c>
      <c r="L78" s="69"/>
    </row>
    <row r="79" spans="1:12" s="1" customFormat="1" ht="12.75">
      <c r="A79" s="24"/>
      <c r="B79" s="10"/>
      <c r="C79" s="11"/>
      <c r="D79" s="38" t="s">
        <v>75</v>
      </c>
      <c r="E79" s="29"/>
      <c r="F79" s="70"/>
      <c r="G79" s="70"/>
      <c r="H79" s="70"/>
      <c r="I79" s="71">
        <f>+I26+I65+I70+I73</f>
        <v>25</v>
      </c>
      <c r="J79" s="68"/>
      <c r="K79" s="68"/>
      <c r="L79" s="68"/>
    </row>
    <row r="80" spans="1:12" s="1" customFormat="1" ht="12.75">
      <c r="A80" s="26"/>
      <c r="B80" s="12"/>
      <c r="C80" s="14"/>
      <c r="D80" s="38" t="s">
        <v>76</v>
      </c>
      <c r="E80" s="62"/>
      <c r="F80" s="70"/>
      <c r="G80" s="70"/>
      <c r="H80" s="70">
        <f>+H26+H65+H70+H73</f>
        <v>3</v>
      </c>
      <c r="I80" s="71"/>
      <c r="J80" s="68"/>
      <c r="K80" s="68"/>
      <c r="L80" s="68"/>
    </row>
    <row r="81" spans="1:12" s="1" customFormat="1" ht="12.75">
      <c r="A81" s="26"/>
      <c r="B81" s="12"/>
      <c r="C81" s="14"/>
      <c r="D81" s="40" t="s">
        <v>77</v>
      </c>
      <c r="E81" s="72"/>
      <c r="F81" s="70"/>
      <c r="G81" s="70">
        <f>+G26+G65+G70+G73</f>
        <v>0</v>
      </c>
      <c r="H81" s="70"/>
      <c r="I81" s="71"/>
      <c r="J81" s="68"/>
      <c r="K81" s="68"/>
      <c r="L81" s="68"/>
    </row>
    <row r="82" spans="1:12" s="1" customFormat="1" ht="12.75">
      <c r="A82" s="26"/>
      <c r="B82" s="12"/>
      <c r="C82" s="14"/>
      <c r="D82" s="38" t="s">
        <v>78</v>
      </c>
      <c r="E82" s="26"/>
      <c r="F82" s="12">
        <f>+F26+F65+F70+F73</f>
        <v>21</v>
      </c>
      <c r="G82" s="12"/>
      <c r="H82" s="12"/>
      <c r="I82" s="25"/>
      <c r="J82" s="3"/>
      <c r="K82" s="3"/>
      <c r="L82" s="3"/>
    </row>
    <row r="83" spans="1:12" s="1" customFormat="1" ht="13.5" thickBot="1">
      <c r="A83" s="32"/>
      <c r="B83" s="33"/>
      <c r="C83" s="34"/>
      <c r="D83" s="44" t="s">
        <v>79</v>
      </c>
      <c r="E83" s="32">
        <f>+E26+E65+E70+E73</f>
        <v>10</v>
      </c>
      <c r="F83" s="35"/>
      <c r="G83" s="35"/>
      <c r="H83" s="35"/>
      <c r="I83" s="36"/>
      <c r="J83" s="3"/>
      <c r="K83" s="3"/>
      <c r="L83" s="3"/>
    </row>
    <row r="84" spans="1:12" s="1" customFormat="1" ht="12.75">
      <c r="A84" s="3"/>
      <c r="B84" s="3"/>
      <c r="C84" s="74"/>
      <c r="D84" s="8"/>
      <c r="E84" s="6"/>
      <c r="F84" s="3"/>
      <c r="G84" s="3"/>
      <c r="H84" s="3"/>
      <c r="I84" s="3"/>
      <c r="J84" s="3"/>
      <c r="K84" s="3"/>
      <c r="L84" s="3"/>
    </row>
    <row r="85" spans="1:12" s="1" customFormat="1" ht="12.75">
      <c r="A85" s="3"/>
      <c r="B85" s="3"/>
      <c r="C85" s="101"/>
      <c r="D85" s="101"/>
      <c r="E85" s="3"/>
      <c r="F85" s="3"/>
      <c r="G85" s="3"/>
      <c r="H85" s="3"/>
      <c r="I85" s="3"/>
      <c r="J85" s="3"/>
      <c r="K85" s="3"/>
      <c r="L85" s="3"/>
    </row>
    <row r="86" spans="1:12" s="1" customFormat="1" ht="12.75">
      <c r="A86" s="3"/>
      <c r="B86" s="3"/>
      <c r="C86" s="7"/>
      <c r="D86" s="8"/>
      <c r="E86" s="6"/>
      <c r="F86" s="6"/>
      <c r="G86" s="6"/>
      <c r="H86" s="6"/>
      <c r="I86" s="6"/>
      <c r="J86" s="6"/>
      <c r="K86" s="6"/>
      <c r="L86" s="6"/>
    </row>
    <row r="87" spans="1:12" s="1" customFormat="1" ht="12.75">
      <c r="A87" s="3"/>
      <c r="B87" s="3"/>
      <c r="C87" s="7"/>
      <c r="D87" s="7"/>
      <c r="E87" s="3"/>
      <c r="F87" s="3"/>
      <c r="G87" s="3"/>
      <c r="H87" s="3"/>
      <c r="I87" s="3"/>
      <c r="J87" s="3"/>
      <c r="K87" s="3"/>
      <c r="L87" s="3"/>
    </row>
    <row r="88" spans="1:12" s="1" customFormat="1" ht="12.75">
      <c r="A88" s="3"/>
      <c r="B88" s="3"/>
      <c r="C88" s="7"/>
      <c r="D88" s="7"/>
      <c r="E88" s="3"/>
      <c r="F88" s="4"/>
      <c r="G88" s="4"/>
      <c r="H88" s="3"/>
      <c r="I88" s="3"/>
      <c r="J88" s="3"/>
      <c r="K88" s="3"/>
      <c r="L88" s="3"/>
    </row>
    <row r="89" spans="1:12" s="1" customFormat="1" ht="12.75">
      <c r="A89" s="4"/>
      <c r="B89" s="5"/>
      <c r="C89" s="8"/>
      <c r="D89" s="8"/>
      <c r="E89" s="4"/>
      <c r="F89" s="3"/>
      <c r="G89" s="4"/>
      <c r="H89" s="3"/>
      <c r="I89" s="3"/>
      <c r="J89" s="3"/>
      <c r="K89" s="3"/>
      <c r="L89" s="3"/>
    </row>
    <row r="90" spans="1:12" s="1" customFormat="1" ht="12.75">
      <c r="A90" s="4"/>
      <c r="B90" s="5"/>
      <c r="C90" s="8"/>
      <c r="D90" s="8"/>
      <c r="E90" s="4"/>
      <c r="F90" s="3"/>
      <c r="G90" s="3"/>
      <c r="H90" s="4"/>
      <c r="I90" s="4"/>
      <c r="J90" s="4"/>
      <c r="K90" s="4"/>
      <c r="L90" s="3"/>
    </row>
    <row r="91" spans="1:12" s="1" customFormat="1" ht="12.75">
      <c r="A91" s="4"/>
      <c r="B91" s="5"/>
      <c r="C91" s="8"/>
      <c r="D91" s="8"/>
      <c r="E91" s="4"/>
      <c r="F91" s="3"/>
      <c r="G91" s="3"/>
      <c r="H91" s="3"/>
      <c r="I91" s="3"/>
      <c r="J91" s="3"/>
      <c r="K91" s="3"/>
      <c r="L91" s="3"/>
    </row>
    <row r="92" spans="1:12" s="1" customFormat="1" ht="12.75">
      <c r="A92" s="4"/>
      <c r="B92" s="5"/>
      <c r="C92" s="8"/>
      <c r="D92" s="8"/>
      <c r="E92" s="3"/>
      <c r="F92" s="4"/>
      <c r="G92" s="3"/>
      <c r="H92" s="3"/>
      <c r="I92" s="3"/>
      <c r="J92" s="3"/>
      <c r="K92" s="3"/>
      <c r="L92" s="3"/>
    </row>
    <row r="93" spans="1:12" s="1" customFormat="1" ht="12.75">
      <c r="A93" s="4"/>
      <c r="B93" s="5"/>
      <c r="C93" s="8"/>
      <c r="D93" s="8"/>
      <c r="E93" s="4"/>
      <c r="F93" s="3"/>
      <c r="G93" s="3"/>
      <c r="H93" s="3"/>
      <c r="I93" s="3"/>
      <c r="J93" s="3"/>
      <c r="K93" s="3"/>
      <c r="L93" s="3"/>
    </row>
    <row r="94" spans="1:12" s="1" customFormat="1" ht="12.75">
      <c r="A94" s="4"/>
      <c r="B94" s="5"/>
      <c r="C94" s="8"/>
      <c r="D94" s="8"/>
      <c r="E94" s="3"/>
      <c r="F94" s="4"/>
      <c r="G94" s="3"/>
      <c r="H94" s="3"/>
      <c r="I94" s="3"/>
      <c r="J94" s="3"/>
      <c r="K94" s="3"/>
      <c r="L94" s="5"/>
    </row>
    <row r="95" spans="1:12" s="1" customFormat="1" ht="12.75">
      <c r="A95" s="4"/>
      <c r="B95" s="5"/>
      <c r="C95" s="8"/>
      <c r="D95" s="8"/>
      <c r="E95" s="4"/>
      <c r="F95" s="3"/>
      <c r="G95" s="3"/>
      <c r="H95" s="3"/>
      <c r="I95" s="3"/>
      <c r="J95" s="3"/>
      <c r="K95" s="3"/>
      <c r="L95" s="3"/>
    </row>
    <row r="96" spans="1:12" s="1" customFormat="1" ht="12.75">
      <c r="A96" s="4"/>
      <c r="B96" s="5"/>
      <c r="C96" s="8"/>
      <c r="D96" s="8"/>
      <c r="E96" s="3"/>
      <c r="F96" s="4"/>
      <c r="G96" s="3"/>
      <c r="H96" s="3"/>
      <c r="I96" s="3"/>
      <c r="J96" s="3"/>
      <c r="K96" s="3"/>
      <c r="L96" s="5"/>
    </row>
    <row r="97" spans="1:12" s="1" customFormat="1" ht="12.75">
      <c r="A97" s="4"/>
      <c r="B97" s="5"/>
      <c r="C97" s="8"/>
      <c r="D97" s="8"/>
      <c r="E97" s="4"/>
      <c r="F97" s="4"/>
      <c r="G97" s="3"/>
      <c r="H97" s="3"/>
      <c r="I97" s="3"/>
      <c r="J97" s="3"/>
      <c r="K97" s="3"/>
      <c r="L97" s="5"/>
    </row>
    <row r="98" spans="1:12" s="1" customFormat="1" ht="12.75">
      <c r="A98" s="4"/>
      <c r="B98" s="5"/>
      <c r="C98" s="8"/>
      <c r="D98" s="8"/>
      <c r="E98" s="4"/>
      <c r="F98" s="4"/>
      <c r="G98" s="3"/>
      <c r="H98" s="3"/>
      <c r="I98" s="3"/>
      <c r="J98" s="3"/>
      <c r="K98" s="3"/>
      <c r="L98" s="5"/>
    </row>
    <row r="99" spans="1:12" s="1" customFormat="1" ht="12.75">
      <c r="A99" s="4"/>
      <c r="B99" s="5"/>
      <c r="C99" s="8"/>
      <c r="D99" s="8"/>
      <c r="E99" s="4"/>
      <c r="F99" s="3"/>
      <c r="G99" s="3"/>
      <c r="H99" s="3"/>
      <c r="I99" s="3"/>
      <c r="J99" s="3"/>
      <c r="K99" s="3"/>
      <c r="L99" s="3"/>
    </row>
    <row r="100" spans="1:12" s="1" customFormat="1" ht="12.75">
      <c r="A100" s="4"/>
      <c r="B100" s="5"/>
      <c r="C100" s="8"/>
      <c r="D100" s="8"/>
      <c r="E100" s="3"/>
      <c r="F100" s="4"/>
      <c r="G100" s="3"/>
      <c r="H100" s="3"/>
      <c r="I100" s="3"/>
      <c r="J100" s="3"/>
      <c r="K100" s="3"/>
      <c r="L100" s="3"/>
    </row>
    <row r="101" spans="1:12" s="1" customFormat="1" ht="12.75">
      <c r="A101" s="4"/>
      <c r="B101" s="5"/>
      <c r="C101" s="8"/>
      <c r="D101" s="8"/>
      <c r="E101" s="4"/>
      <c r="F101" s="4"/>
      <c r="G101" s="3"/>
      <c r="H101" s="4"/>
      <c r="I101" s="4"/>
      <c r="J101" s="4"/>
      <c r="K101" s="4"/>
      <c r="L101" s="5"/>
    </row>
    <row r="102" spans="1:12" s="1" customFormat="1" ht="12.75">
      <c r="A102" s="3"/>
      <c r="B102" s="3"/>
      <c r="C102" s="7"/>
      <c r="D102" s="8"/>
      <c r="E102" s="6"/>
      <c r="F102" s="6"/>
      <c r="G102" s="6"/>
      <c r="H102" s="6"/>
      <c r="I102" s="6"/>
      <c r="J102" s="6"/>
      <c r="K102" s="6"/>
      <c r="L102" s="6"/>
    </row>
    <row r="103" spans="1:12" s="1" customFormat="1" ht="12.75">
      <c r="A103" s="3"/>
      <c r="B103" s="3"/>
      <c r="C103" s="7"/>
      <c r="D103" s="7"/>
      <c r="E103" s="3"/>
      <c r="F103" s="3"/>
      <c r="G103" s="3"/>
      <c r="H103" s="3"/>
      <c r="I103" s="3"/>
      <c r="J103" s="3"/>
      <c r="K103" s="3"/>
      <c r="L103" s="3"/>
    </row>
    <row r="104" spans="1:12" s="1" customFormat="1" ht="12.75">
      <c r="A104" s="3"/>
      <c r="B104" s="3"/>
      <c r="C104" s="7"/>
      <c r="D104" s="7"/>
      <c r="E104" s="3"/>
      <c r="F104" s="4"/>
      <c r="G104" s="4"/>
      <c r="H104" s="3"/>
      <c r="I104" s="3"/>
      <c r="J104" s="3"/>
      <c r="K104" s="3"/>
      <c r="L104" s="3"/>
    </row>
    <row r="105" spans="1:12" s="1" customFormat="1" ht="12.75">
      <c r="A105" s="4"/>
      <c r="B105" s="5"/>
      <c r="C105" s="8"/>
      <c r="D105" s="8"/>
      <c r="E105" s="3"/>
      <c r="F105" s="4"/>
      <c r="G105" s="3"/>
      <c r="H105" s="3"/>
      <c r="I105" s="3"/>
      <c r="J105" s="3"/>
      <c r="K105" s="3"/>
      <c r="L105" s="3"/>
    </row>
    <row r="106" spans="1:12" s="1" customFormat="1" ht="12.75">
      <c r="A106" s="4"/>
      <c r="B106" s="5"/>
      <c r="C106" s="8"/>
      <c r="D106" s="8"/>
      <c r="E106" s="3"/>
      <c r="F106" s="4"/>
      <c r="G106" s="3"/>
      <c r="H106" s="3"/>
      <c r="I106" s="3"/>
      <c r="J106" s="3"/>
      <c r="K106" s="3"/>
      <c r="L106" s="5"/>
    </row>
    <row r="107" spans="1:12" s="1" customFormat="1" ht="12.75">
      <c r="A107" s="4"/>
      <c r="B107" s="5"/>
      <c r="C107" s="8"/>
      <c r="D107" s="8"/>
      <c r="E107" s="3"/>
      <c r="F107" s="4"/>
      <c r="G107" s="3"/>
      <c r="H107" s="3"/>
      <c r="I107" s="3"/>
      <c r="J107" s="3"/>
      <c r="K107" s="3"/>
      <c r="L107" s="5"/>
    </row>
    <row r="108" spans="1:12" s="1" customFormat="1" ht="12.75">
      <c r="A108" s="4"/>
      <c r="B108" s="5"/>
      <c r="C108" s="8"/>
      <c r="D108" s="8"/>
      <c r="E108" s="3"/>
      <c r="F108" s="4"/>
      <c r="G108" s="3"/>
      <c r="H108" s="3"/>
      <c r="I108" s="3"/>
      <c r="J108" s="3"/>
      <c r="K108" s="3"/>
      <c r="L108" s="3"/>
    </row>
    <row r="109" spans="1:12" s="1" customFormat="1" ht="12.75">
      <c r="A109" s="4"/>
      <c r="B109" s="5"/>
      <c r="C109" s="8"/>
      <c r="D109" s="8"/>
      <c r="E109" s="4"/>
      <c r="F109" s="3"/>
      <c r="G109" s="3"/>
      <c r="H109" s="3"/>
      <c r="I109" s="3"/>
      <c r="J109" s="3"/>
      <c r="K109" s="3"/>
      <c r="L109" s="3"/>
    </row>
    <row r="110" spans="1:12" s="1" customFormat="1" ht="12.75">
      <c r="A110" s="4"/>
      <c r="B110" s="5"/>
      <c r="C110" s="8"/>
      <c r="D110" s="8"/>
      <c r="E110" s="4"/>
      <c r="F110" s="3"/>
      <c r="G110" s="3"/>
      <c r="H110" s="3"/>
      <c r="I110" s="3"/>
      <c r="J110" s="3"/>
      <c r="K110" s="3"/>
      <c r="L110" s="5"/>
    </row>
    <row r="111" spans="1:12" s="1" customFormat="1" ht="12.75">
      <c r="A111" s="4"/>
      <c r="B111" s="5"/>
      <c r="C111" s="8"/>
      <c r="D111" s="8"/>
      <c r="E111" s="4"/>
      <c r="F111" s="3"/>
      <c r="G111" s="3"/>
      <c r="H111" s="3"/>
      <c r="I111" s="3"/>
      <c r="J111" s="3"/>
      <c r="K111" s="3"/>
      <c r="L111" s="5"/>
    </row>
    <row r="112" spans="1:12" s="1" customFormat="1" ht="12.75">
      <c r="A112" s="3"/>
      <c r="B112" s="3"/>
      <c r="C112" s="7"/>
      <c r="D112" s="8"/>
      <c r="E112" s="6"/>
      <c r="F112" s="6"/>
      <c r="G112" s="3"/>
      <c r="H112" s="3"/>
      <c r="I112" s="3"/>
      <c r="J112" s="3"/>
      <c r="K112" s="3"/>
      <c r="L112" s="6"/>
    </row>
    <row r="113" spans="1:12" s="1" customFormat="1" ht="12.75">
      <c r="A113" s="3"/>
      <c r="B113" s="3"/>
      <c r="C113" s="7"/>
      <c r="D113" s="7"/>
      <c r="E113" s="3"/>
      <c r="F113" s="3"/>
      <c r="G113" s="3"/>
      <c r="H113" s="3"/>
      <c r="I113" s="3"/>
      <c r="J113" s="3"/>
      <c r="K113" s="3"/>
      <c r="L113" s="3"/>
    </row>
    <row r="114" spans="1:12" s="1" customFormat="1" ht="12.75">
      <c r="A114" s="3"/>
      <c r="B114" s="3"/>
      <c r="C114" s="7"/>
      <c r="D114" s="7"/>
      <c r="E114" s="3"/>
      <c r="F114" s="4"/>
      <c r="G114" s="4"/>
      <c r="H114" s="3"/>
      <c r="I114" s="3"/>
      <c r="J114" s="3"/>
      <c r="K114" s="3"/>
      <c r="L114" s="3"/>
    </row>
    <row r="115" spans="1:12" s="1" customFormat="1" ht="12.75">
      <c r="A115" s="3"/>
      <c r="B115" s="5"/>
      <c r="C115" s="8"/>
      <c r="D115" s="8"/>
      <c r="E115" s="3"/>
      <c r="F115" s="3"/>
      <c r="G115" s="3"/>
      <c r="H115" s="3"/>
      <c r="I115" s="3"/>
      <c r="J115" s="3"/>
      <c r="K115" s="3"/>
      <c r="L115" s="3"/>
    </row>
    <row r="116" spans="1:12" s="1" customFormat="1" ht="12.75">
      <c r="A116" s="3"/>
      <c r="B116" s="3"/>
      <c r="C116" s="7"/>
      <c r="D116" s="7"/>
      <c r="E116" s="3"/>
      <c r="F116" s="3"/>
      <c r="G116" s="3"/>
      <c r="H116" s="3"/>
      <c r="I116" s="3"/>
      <c r="J116" s="3"/>
      <c r="K116" s="3"/>
      <c r="L116" s="3"/>
    </row>
    <row r="117" spans="1:12" s="1" customFormat="1" ht="12.75">
      <c r="A117" s="3"/>
      <c r="B117" s="3"/>
      <c r="C117" s="8"/>
      <c r="D117" s="8"/>
      <c r="E117" s="3"/>
      <c r="F117" s="3"/>
      <c r="G117" s="3"/>
      <c r="H117" s="3"/>
      <c r="I117" s="3"/>
      <c r="J117" s="3"/>
      <c r="K117" s="3"/>
      <c r="L117" s="3"/>
    </row>
    <row r="118" spans="1:12" s="1" customFormat="1" ht="12.75">
      <c r="A118" s="3"/>
      <c r="B118" s="3"/>
      <c r="C118" s="7"/>
      <c r="D118" s="8"/>
      <c r="E118" s="3"/>
      <c r="F118" s="3"/>
      <c r="G118" s="3"/>
      <c r="H118" s="6"/>
      <c r="I118" s="6"/>
      <c r="J118" s="6"/>
      <c r="K118" s="6"/>
      <c r="L118" s="3"/>
    </row>
    <row r="119" spans="1:12" s="1" customFormat="1" ht="12.75">
      <c r="A119" s="3"/>
      <c r="B119" s="3"/>
      <c r="C119" s="7"/>
      <c r="D119" s="8"/>
      <c r="E119" s="3"/>
      <c r="F119" s="3"/>
      <c r="G119" s="6"/>
      <c r="H119" s="3"/>
      <c r="I119" s="3"/>
      <c r="J119" s="3"/>
      <c r="K119" s="3"/>
      <c r="L119" s="3"/>
    </row>
    <row r="120" spans="1:12" s="1" customFormat="1" ht="12.75">
      <c r="A120" s="3"/>
      <c r="B120" s="3"/>
      <c r="C120" s="7"/>
      <c r="D120" s="7"/>
      <c r="E120" s="3"/>
      <c r="F120" s="3"/>
      <c r="G120" s="3"/>
      <c r="H120" s="3"/>
      <c r="I120" s="3"/>
      <c r="J120" s="3"/>
      <c r="K120" s="3"/>
      <c r="L120" s="3"/>
    </row>
    <row r="121" spans="1:12" s="1" customFormat="1" ht="12.75">
      <c r="A121" s="3"/>
      <c r="B121" s="3"/>
      <c r="C121" s="7"/>
      <c r="D121" s="8"/>
      <c r="E121" s="3"/>
      <c r="F121" s="6"/>
      <c r="G121" s="3"/>
      <c r="H121" s="3"/>
      <c r="I121" s="3"/>
      <c r="J121" s="3"/>
      <c r="K121" s="3"/>
      <c r="L121" s="3"/>
    </row>
    <row r="122" spans="1:12" s="1" customFormat="1" ht="12.75">
      <c r="A122" s="3"/>
      <c r="B122" s="3"/>
      <c r="C122" s="7"/>
      <c r="D122" s="8"/>
      <c r="E122" s="6"/>
      <c r="F122" s="3"/>
      <c r="G122" s="3"/>
      <c r="H122" s="3"/>
      <c r="I122" s="3"/>
      <c r="J122" s="3"/>
      <c r="K122" s="3"/>
      <c r="L122" s="3"/>
    </row>
    <row r="123" spans="1:12" s="1" customFormat="1" ht="12.75">
      <c r="A123" s="3"/>
      <c r="B123" s="3"/>
      <c r="C123" s="7"/>
      <c r="D123" s="7"/>
      <c r="E123" s="3"/>
      <c r="F123" s="3"/>
      <c r="G123" s="3"/>
      <c r="H123" s="3"/>
      <c r="I123" s="3"/>
      <c r="J123" s="3"/>
      <c r="K123" s="3"/>
      <c r="L123" s="3"/>
    </row>
    <row r="124" spans="1:12" s="1" customFormat="1" ht="12.75">
      <c r="A124" s="3"/>
      <c r="B124" s="3"/>
      <c r="C124" s="7"/>
      <c r="D124" s="7"/>
      <c r="E124" s="3"/>
      <c r="F124" s="3"/>
      <c r="G124" s="3"/>
      <c r="H124" s="3"/>
      <c r="I124" s="3"/>
      <c r="J124" s="3"/>
      <c r="K124" s="3"/>
      <c r="L124" s="3"/>
    </row>
    <row r="125" spans="1:12" s="1" customFormat="1" ht="12.75">
      <c r="A125" s="3"/>
      <c r="B125" s="3"/>
      <c r="C125" s="7"/>
      <c r="D125" s="7"/>
      <c r="E125" s="3"/>
      <c r="F125" s="3"/>
      <c r="G125" s="3"/>
      <c r="H125" s="3"/>
      <c r="I125" s="3"/>
      <c r="J125" s="3"/>
      <c r="K125" s="3"/>
      <c r="L125" s="3"/>
    </row>
    <row r="126" spans="1:12" s="1" customFormat="1" ht="12.75">
      <c r="A126" s="3"/>
      <c r="B126" s="3"/>
      <c r="C126" s="7"/>
      <c r="D126" s="7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7"/>
      <c r="D127" s="8"/>
      <c r="E127" s="3"/>
      <c r="F127" s="3"/>
      <c r="G127" s="4"/>
      <c r="H127" s="3"/>
      <c r="I127" s="3"/>
      <c r="J127" s="3"/>
      <c r="K127" s="3"/>
      <c r="L127" s="3"/>
    </row>
    <row r="128" spans="1:12" ht="12.75">
      <c r="A128" s="4"/>
      <c r="B128" s="3"/>
      <c r="C128" s="8"/>
      <c r="D128" s="8"/>
      <c r="E128" s="4"/>
      <c r="F128" s="4"/>
      <c r="G128" s="3"/>
      <c r="H128" s="3"/>
      <c r="I128" s="3"/>
      <c r="J128" s="3"/>
      <c r="K128" s="3"/>
      <c r="L128" s="4"/>
    </row>
    <row r="129" spans="1:12" ht="12.75">
      <c r="A129" s="3"/>
      <c r="B129" s="3"/>
      <c r="C129" s="7"/>
      <c r="D129" s="7"/>
      <c r="E129" s="3"/>
      <c r="F129" s="4"/>
      <c r="G129" s="3"/>
      <c r="H129" s="3"/>
      <c r="I129" s="3"/>
      <c r="J129" s="3"/>
      <c r="K129" s="3"/>
      <c r="L129" s="4"/>
    </row>
    <row r="130" spans="1:12" ht="12.75">
      <c r="A130" s="3"/>
      <c r="B130" s="3"/>
      <c r="C130" s="7"/>
      <c r="D130" s="7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7"/>
      <c r="D131" s="7"/>
      <c r="E131" s="3"/>
      <c r="F131" s="4"/>
      <c r="G131" s="3"/>
      <c r="H131" s="3"/>
      <c r="I131" s="3"/>
      <c r="J131" s="3"/>
      <c r="K131" s="3"/>
      <c r="L131" s="4"/>
    </row>
    <row r="132" spans="1:12" ht="12.75">
      <c r="A132" s="3"/>
      <c r="B132" s="3"/>
      <c r="C132" s="7"/>
      <c r="D132" s="7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7"/>
      <c r="D133" s="7"/>
      <c r="E133" s="3"/>
      <c r="F133" s="4"/>
      <c r="G133" s="3"/>
      <c r="H133" s="3"/>
      <c r="I133" s="3"/>
      <c r="J133" s="3"/>
      <c r="K133" s="3"/>
      <c r="L133" s="4"/>
    </row>
    <row r="134" spans="1:12" ht="12.75">
      <c r="A134" s="3"/>
      <c r="B134" s="3"/>
      <c r="C134" s="7"/>
      <c r="D134" s="7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7"/>
      <c r="D135" s="7"/>
      <c r="E135" s="3"/>
      <c r="F135" s="4"/>
      <c r="G135" s="3"/>
      <c r="H135" s="3"/>
      <c r="I135" s="3"/>
      <c r="J135" s="3"/>
      <c r="K135" s="3"/>
      <c r="L135" s="4"/>
    </row>
    <row r="136" spans="1:12" ht="12.75">
      <c r="A136" s="3"/>
      <c r="B136" s="3"/>
      <c r="C136" s="7"/>
      <c r="D136" s="7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7"/>
      <c r="D137" s="7"/>
      <c r="E137" s="3"/>
      <c r="F137" s="4"/>
      <c r="G137" s="3"/>
      <c r="H137" s="3"/>
      <c r="I137" s="3"/>
      <c r="J137" s="3"/>
      <c r="K137" s="3"/>
      <c r="L137" s="4"/>
    </row>
    <row r="138" spans="1:12" ht="12.75">
      <c r="A138" s="3"/>
      <c r="B138" s="3"/>
      <c r="C138" s="7"/>
      <c r="D138" s="7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7"/>
      <c r="D139" s="7"/>
      <c r="E139" s="3"/>
      <c r="F139" s="4"/>
      <c r="G139" s="3"/>
      <c r="H139" s="3"/>
      <c r="I139" s="3"/>
      <c r="J139" s="3"/>
      <c r="K139" s="3"/>
      <c r="L139" s="4"/>
    </row>
    <row r="140" spans="1:12" ht="12.75">
      <c r="A140" s="3"/>
      <c r="B140" s="3"/>
      <c r="C140" s="7"/>
      <c r="D140" s="7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7"/>
      <c r="D141" s="7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7"/>
      <c r="D142" s="7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7"/>
      <c r="D143" s="7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7"/>
      <c r="D144" s="7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7"/>
      <c r="D145" s="7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7"/>
      <c r="D146" s="7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7"/>
      <c r="D147" s="8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7"/>
      <c r="D148" s="7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7"/>
      <c r="D149" s="7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7"/>
      <c r="D150" s="7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7"/>
      <c r="D151" s="7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7"/>
      <c r="D152" s="8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7"/>
      <c r="D153" s="7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7"/>
      <c r="D154" s="7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7"/>
      <c r="D155" s="8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7"/>
      <c r="D156" s="7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7"/>
      <c r="D157" s="7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7"/>
      <c r="D158" s="8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7"/>
      <c r="D159" s="7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7"/>
      <c r="D160" s="7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7"/>
      <c r="D161" s="8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7"/>
      <c r="D162" s="7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7"/>
      <c r="D163" s="7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7"/>
      <c r="D164" s="7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7"/>
      <c r="D165" s="8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7"/>
      <c r="D166" s="7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7"/>
      <c r="D167" s="7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"/>
      <c r="C168" s="7"/>
      <c r="D168" s="7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"/>
      <c r="C169" s="7"/>
      <c r="D169" s="7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7"/>
      <c r="D170" s="7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7"/>
      <c r="D171" s="7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7"/>
      <c r="D172" s="7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7"/>
      <c r="D173" s="7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7"/>
      <c r="D174" s="7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7"/>
      <c r="D175" s="7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7"/>
      <c r="D176" s="7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7"/>
      <c r="D177" s="7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7"/>
      <c r="D178" s="7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7"/>
      <c r="D179" s="7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3"/>
      <c r="B180" s="3"/>
      <c r="C180" s="7"/>
      <c r="D180" s="7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3"/>
      <c r="B181" s="3"/>
      <c r="C181" s="7"/>
      <c r="D181" s="7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7"/>
      <c r="D182" s="7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7"/>
      <c r="D183" s="7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3"/>
      <c r="C184" s="7"/>
      <c r="D184" s="7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7"/>
      <c r="D185" s="7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7"/>
      <c r="D186" s="7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7"/>
      <c r="D187" s="7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7"/>
      <c r="D188" s="7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3"/>
      <c r="B189" s="3"/>
      <c r="C189" s="7"/>
      <c r="D189" s="7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3"/>
      <c r="B190" s="3"/>
      <c r="C190" s="7"/>
      <c r="D190" s="7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3"/>
      <c r="B191" s="3"/>
      <c r="C191" s="7"/>
      <c r="D191" s="7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3"/>
      <c r="B192" s="3"/>
      <c r="C192" s="7"/>
      <c r="D192" s="7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3"/>
      <c r="B193" s="3"/>
      <c r="C193" s="7"/>
      <c r="D193" s="7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3"/>
      <c r="B194" s="3"/>
      <c r="C194" s="7"/>
      <c r="D194" s="7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3"/>
      <c r="B195" s="3"/>
      <c r="C195" s="7"/>
      <c r="D195" s="7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3"/>
      <c r="B196" s="3"/>
      <c r="C196" s="7"/>
      <c r="D196" s="7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3"/>
      <c r="B197" s="3"/>
      <c r="C197" s="7"/>
      <c r="D197" s="7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3"/>
      <c r="B198" s="3"/>
      <c r="C198" s="7"/>
      <c r="D198" s="7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3"/>
      <c r="B199" s="3"/>
      <c r="C199" s="7"/>
      <c r="D199" s="7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3"/>
      <c r="B200" s="3"/>
      <c r="C200" s="7"/>
      <c r="D200" s="7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3"/>
      <c r="B201" s="3"/>
      <c r="C201" s="7"/>
      <c r="D201" s="7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3"/>
      <c r="B202" s="3"/>
      <c r="C202" s="7"/>
      <c r="D202" s="7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3"/>
      <c r="B203" s="3"/>
      <c r="C203" s="7"/>
      <c r="D203" s="7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3"/>
      <c r="B204" s="3"/>
      <c r="C204" s="7"/>
      <c r="D204" s="7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3"/>
      <c r="B205" s="3"/>
      <c r="C205" s="7"/>
      <c r="D205" s="7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"/>
      <c r="B206" s="3"/>
      <c r="C206" s="7"/>
      <c r="D206" s="7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3"/>
      <c r="B207" s="3"/>
      <c r="C207" s="7"/>
      <c r="D207" s="7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3"/>
      <c r="B208" s="3"/>
      <c r="C208" s="7"/>
      <c r="D208" s="7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3"/>
      <c r="B209" s="3"/>
      <c r="C209" s="7"/>
      <c r="D209" s="7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3"/>
      <c r="B210" s="3"/>
      <c r="C210" s="7"/>
      <c r="D210" s="7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3"/>
      <c r="B211" s="3"/>
      <c r="C211" s="7"/>
      <c r="D211" s="7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3"/>
      <c r="B212" s="3"/>
      <c r="C212" s="7"/>
      <c r="D212" s="7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3"/>
      <c r="B213" s="3"/>
      <c r="C213" s="7"/>
      <c r="D213" s="7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3"/>
      <c r="B214" s="3"/>
      <c r="C214" s="7"/>
      <c r="D214" s="7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3"/>
      <c r="B215" s="3"/>
      <c r="C215" s="7"/>
      <c r="D215" s="7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3"/>
      <c r="B216" s="3"/>
      <c r="C216" s="7"/>
      <c r="D216" s="7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3"/>
      <c r="B217" s="3"/>
      <c r="C217" s="7"/>
      <c r="D217" s="7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3"/>
      <c r="B218" s="3"/>
      <c r="C218" s="7"/>
      <c r="D218" s="7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3"/>
      <c r="B219" s="3"/>
      <c r="C219" s="7"/>
      <c r="D219" s="7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3"/>
      <c r="B220" s="3"/>
      <c r="C220" s="7"/>
      <c r="D220" s="7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3"/>
      <c r="B221" s="3"/>
      <c r="C221" s="7"/>
      <c r="D221" s="7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3"/>
      <c r="B222" s="3"/>
      <c r="C222" s="7"/>
      <c r="D222" s="7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3"/>
      <c r="B223" s="3"/>
      <c r="C223" s="7"/>
      <c r="D223" s="7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3"/>
      <c r="B224" s="3"/>
      <c r="C224" s="7"/>
      <c r="D224" s="7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3"/>
      <c r="B225" s="3"/>
      <c r="C225" s="7"/>
      <c r="D225" s="7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3"/>
      <c r="B226" s="3"/>
      <c r="C226" s="7"/>
      <c r="D226" s="7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3"/>
      <c r="B227" s="3"/>
      <c r="C227" s="7"/>
      <c r="D227" s="7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3"/>
      <c r="B228" s="3"/>
      <c r="C228" s="7"/>
      <c r="D228" s="7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3"/>
      <c r="B229" s="3"/>
      <c r="C229" s="7"/>
      <c r="D229" s="7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3"/>
      <c r="B230" s="3"/>
      <c r="C230" s="7"/>
      <c r="D230" s="7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3"/>
      <c r="B231" s="3"/>
      <c r="C231" s="7"/>
      <c r="D231" s="7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3"/>
      <c r="B232" s="3"/>
      <c r="C232" s="7"/>
      <c r="D232" s="7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3"/>
      <c r="B233" s="3"/>
      <c r="C233" s="7"/>
      <c r="D233" s="7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3"/>
      <c r="B234" s="3"/>
      <c r="C234" s="7"/>
      <c r="D234" s="7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3"/>
      <c r="B235" s="3"/>
      <c r="C235" s="7"/>
      <c r="D235" s="7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3"/>
      <c r="B236" s="3"/>
      <c r="C236" s="7"/>
      <c r="D236" s="7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3"/>
      <c r="B237" s="3"/>
      <c r="C237" s="7"/>
      <c r="D237" s="7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3"/>
      <c r="B238" s="3"/>
      <c r="C238" s="7"/>
      <c r="D238" s="7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3"/>
      <c r="B239" s="3"/>
      <c r="C239" s="7"/>
      <c r="D239" s="7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3"/>
      <c r="B240" s="3"/>
      <c r="C240" s="7"/>
      <c r="D240" s="7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3"/>
      <c r="B241" s="3"/>
      <c r="C241" s="7"/>
      <c r="D241" s="7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3"/>
      <c r="B242" s="3"/>
      <c r="C242" s="7"/>
      <c r="D242" s="7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3"/>
      <c r="B243" s="3"/>
      <c r="C243" s="7"/>
      <c r="D243" s="7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3"/>
      <c r="B244" s="3"/>
      <c r="C244" s="7"/>
      <c r="D244" s="7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3"/>
      <c r="B245" s="3"/>
      <c r="C245" s="7"/>
      <c r="D245" s="7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3"/>
      <c r="B246" s="3"/>
      <c r="C246" s="7"/>
      <c r="D246" s="7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3"/>
      <c r="B247" s="3"/>
      <c r="C247" s="7"/>
      <c r="D247" s="7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3"/>
      <c r="B248" s="3"/>
      <c r="C248" s="7"/>
      <c r="D248" s="7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3"/>
      <c r="B249" s="3"/>
      <c r="C249" s="7"/>
      <c r="D249" s="7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3"/>
      <c r="B250" s="3"/>
      <c r="C250" s="7"/>
      <c r="D250" s="7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3"/>
      <c r="C251" s="7"/>
      <c r="D251" s="7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3"/>
      <c r="B252" s="3"/>
      <c r="C252" s="7"/>
      <c r="D252" s="7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3"/>
      <c r="B253" s="3"/>
      <c r="C253" s="7"/>
      <c r="D253" s="7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3"/>
      <c r="B254" s="3"/>
      <c r="C254" s="7"/>
      <c r="D254" s="7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3"/>
      <c r="B255" s="3"/>
      <c r="C255" s="7"/>
      <c r="D255" s="7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3"/>
      <c r="B256" s="3"/>
      <c r="C256" s="7"/>
      <c r="D256" s="7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3"/>
      <c r="B257" s="3"/>
      <c r="C257" s="7"/>
      <c r="D257" s="7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3"/>
      <c r="B258" s="3"/>
      <c r="C258" s="7"/>
      <c r="D258" s="7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3"/>
      <c r="B259" s="3"/>
      <c r="C259" s="7"/>
      <c r="D259" s="7"/>
      <c r="E259" s="3"/>
      <c r="F259" s="3"/>
      <c r="G259" s="3"/>
      <c r="H259" s="3"/>
      <c r="I259" s="3"/>
      <c r="J259" s="3"/>
      <c r="K259" s="3"/>
      <c r="L259" s="3"/>
    </row>
  </sheetData>
  <sheetProtection/>
  <mergeCells count="19">
    <mergeCell ref="G7:G8"/>
    <mergeCell ref="H7:H8"/>
    <mergeCell ref="I4:I8"/>
    <mergeCell ref="E4:H6"/>
    <mergeCell ref="E7:E8"/>
    <mergeCell ref="A4:A8"/>
    <mergeCell ref="B4:B8"/>
    <mergeCell ref="C4:C8"/>
    <mergeCell ref="D4:D8"/>
    <mergeCell ref="L4:L8"/>
    <mergeCell ref="K4:K8"/>
    <mergeCell ref="A1:L3"/>
    <mergeCell ref="C85:D85"/>
    <mergeCell ref="A10:L10"/>
    <mergeCell ref="A28:L28"/>
    <mergeCell ref="A67:L67"/>
    <mergeCell ref="A72:L72"/>
    <mergeCell ref="F7:F8"/>
    <mergeCell ref="J4:J8"/>
  </mergeCells>
  <printOptions/>
  <pageMargins left="0.3937007874015748" right="0.1968503937007874" top="0.5905511811023623" bottom="0.3937007874015748" header="0" footer="0.11811023622047245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2010-12-13T11:32:59Z</cp:lastPrinted>
  <dcterms:created xsi:type="dcterms:W3CDTF">2008-07-06T08:38:06Z</dcterms:created>
  <dcterms:modified xsi:type="dcterms:W3CDTF">2013-01-11T08:38:16Z</dcterms:modified>
  <cp:category/>
  <cp:version/>
  <cp:contentType/>
  <cp:contentStatus/>
</cp:coreProperties>
</file>