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6"/>
  <workbookPr/>
  <bookViews>
    <workbookView xWindow="0" yWindow="0" windowWidth="28800" windowHeight="11400" activeTab="0"/>
  </bookViews>
  <sheets>
    <sheet name="Лист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<sst xmlns="http://schemas.openxmlformats.org/spreadsheetml/2006/main" count="65" uniqueCount="63">
  <si>
    <t>№
п/п</t>
  </si>
  <si>
    <t>Наименование показателя</t>
  </si>
  <si>
    <t>Общий 
стоимостной объем договоров, заключенных заказчиком по результатам закупок 
в отчетном году (тыс. рублей)</t>
  </si>
  <si>
    <t>Количество договоров, заключенных заказчиком по результатам закупок 
в отчетном году (единиц)</t>
  </si>
  <si>
    <t>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t>
  </si>
  <si>
    <t>Количество договоров, срок исполнения которых превышает один календарный год, заключенных в предыдущие отчетные периоды 
(единиц)</t>
  </si>
  <si>
    <t>Всего заключено договоров по результатам закупок</t>
  </si>
  <si>
    <t>из них:</t>
  </si>
  <si>
    <t>договоры, заключенные по результатам закупок для обеспечения обороны страны и безопасности государства</t>
  </si>
  <si>
    <t>договоры, заключенные по результатам закупок 
в области использования атомной энергии</t>
  </si>
  <si>
    <t>договоры, заключенные по результатам закупок товаров, работ или услуг, которые относятся к сфере деятельности субъектов естественных монополий в соответствии с Федеральным законом "О естественных монополиях"</t>
  </si>
  <si>
    <t>договоры, заключенные по результатам закупок, которые осуществлены за пределами территории Российской Федерации и предметом которых являются поставка товаров, выполнение работ, оказание услуг за пределами территории Российской Федерации</t>
  </si>
  <si>
    <t>договоры, заключенные по результатам закупок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</si>
  <si>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договоры, заключенные по результатам закупок услуг 
по водоснабжению, водоотведению, теплоснабжению, газоснабжению (за исключением услуг по реализации сжиженного газа),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</si>
  <si>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договоры, заключенные по результатам закупок работ или услуг, выполнение или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Правительства Российской Федерации, законодательными актами соответствующего субъекта Российской Федерации</t>
  </si>
  <si>
    <t>договоры, заключенные по результатам закупок услуг по осуществлению авторского контроля за разработкой проектной документации объекта капитального строительства, проведению авторского надзора за строительством, реконструкцией, капитальным ремонтом объекта капитального строительства соответствующими авторами,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</si>
  <si>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договоры, заключенные по результатам закупок, предметом которых является аренда и (или) приобретение в собственность объектов недвижимого имущества</t>
  </si>
  <si>
    <t>договоры, заключенные по результатам закупок энергоносителей</t>
  </si>
  <si>
    <t>договоры, заключенные по результатам закупок услуг добычи, хранения, отгрузки (перевалки), переработки энергоносителей</t>
  </si>
  <si>
    <t>договоры, заключенные по результатам закупок подвижного состава и материалов верхнего строения железнодорожного пути</t>
  </si>
  <si>
    <t>договоры, заключенные по результатам закупок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средство индивидуализации, удостоверенным правоустанавливающим документом</t>
  </si>
  <si>
    <t>договоры, заключенные по результатам закупок услуг 
в области воздушных перевозок и авиационных работ</t>
  </si>
  <si>
    <t>договоры, заключенные по результатам закупок труб большого диаметра, используемых при строительстве магистральных нефтепроводов и нефтепродуктопроводов</t>
  </si>
  <si>
    <t>договоры, заключенные по результатам закупок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</si>
  <si>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договоры, заключенные по результатам закупок товаров, работ, услуг, поставляемых, выполняемых или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или услуге</t>
  </si>
  <si>
    <t>закупки товаров, работ (услуг), в том числе происходящих из иностранного государства и (или) выполняемых (оказываемых) иностранными лицами, в целях реализации шельфовых проектов</t>
  </si>
  <si>
    <t>договоры, заключенные по результатам закупки услуг подвижной радиотелефонной связи</t>
  </si>
  <si>
    <t>договоры, заключенные по результатам 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</si>
  <si>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договоры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заключенные по результатам закупок, -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а также в случае закупки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</si>
  <si>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договоры, заключенные по результатам закупок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</si>
  <si>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договоры, заключенные по результатам закупок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работ (оказания услуг), а также от прочих доходов, по данным бухгалтерской (финансовой) отчетности за предшествующий календарный год, превышает 10 млрд. рублей</t>
  </si>
  <si>
    <t>договоры, заключенные по результатам закупок необработанных природных алмазов</t>
  </si>
  <si>
    <t xml:space="preserve">договоры (соглашения), заключенные на срок более 5 лет по результатам закупок товаров, работ, услуг государственными компаниями, созданными на основании федерального закона, которые предусматривают софинансирование, проектирование и (или) разработку рабочей документации и строительство (реконструкцию и (или) комплексное обустройство), эксплуатацию, включая содержание, ремонт (при необходимости капитальный ремонт)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а также могут предусматривать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условии установления указанными </t>
  </si>
  <si>
    <t>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</si>
  <si>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договоры, заключенные по результатам закупок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закупок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</si>
  <si>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договоры, заключенные по результатам закупок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в случае если начальная (максимальная) цена договора на выполнение работ, оказание услуг по результатам указанных закупок превышает 400 млн. рублей</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</si>
  <si>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</si>
  <si>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</si>
  <si>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</si>
  <si>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</si>
  <si>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</si>
  <si>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непосредственно с субъектами малого и среднего предпринимательства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</si>
  <si>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</si>
  <si>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</si>
  <si>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</si>
  <si>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II. Сведения о годовом объеме закупки у субъектов малого и среднего предпринимательства</t>
  </si>
  <si>
    <t>I. Сведения о закупке у субъектов малого и среднего предпринимательства</t>
  </si>
  <si>
    <t>Доля 
(процент)</t>
  </si>
  <si>
    <t>Годовой объем закупок у субъектов малого и среднего предпринимательства (рассчитывается как отношение суммы показателей, указанных в графе 5 позиций 3, 5, 7 и 9 настоящей формы, к показателю, указанному в графе 5 позиции 2 настоящей формы)</t>
  </si>
  <si>
    <t>Годовой объем закупок у субъектов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5 
настоящей формы, к показателю, указанному в графе 5 позиции 2 настоящей формы)</t>
  </si>
  <si>
    <t>Годовой объем закупок у субъектов малого предпринимательства (рассчитывается как отношение суммы показателей, указанных в графе 5 позиций 4, 6, 8 и 10 настоящей формы, к показателю, указанному в графе 5 позиции 2 настоящей формы)</t>
  </si>
  <si>
    <t>Годовой объем закупок у субъектов малого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6 настоящей формы, к показателю, указанному в графе 5 позиции 2 настоящей формы)</t>
  </si>
  <si>
    <t>Ф О Р М А</t>
  </si>
  <si>
    <t>годового отчета о закупке товаров, работ, услуг отдельными видами юридических лиц</t>
  </si>
  <si>
    <t>Наименование заказчика</t>
  </si>
  <si>
    <t>Организационно-правовая форма заказчика</t>
  </si>
  <si>
    <t>Место нахождения, адрес, телефон, адрес электронной почты заказчика</t>
  </si>
  <si>
    <t>Идентификационный номер 
налогоплательщика</t>
  </si>
  <si>
    <t>Код причины постановки на учет</t>
  </si>
  <si>
    <t>у субъектов малого и среднего предпринимательства за 2018 год</t>
  </si>
  <si>
    <t>ФЕДЕРАЛЬНОЕ ГОСУДАРСТВЕННОЕ АВТОНОМНОЕ ОБРАЗОВАТЕЛЬНОЕ УЧРЕЖДЕНИЕ ВЫСШЕГО ПРОФЕССИОНАЛЬНОГО ОБРАЗОВАНИЯ "САНКТ-ПЕТЕРБУРГСКИЙ ГОСУДАРСТВЕННЫЙ УНИВЕРСИТЕТ АЭРОКОСМИЧЕСКОГО ПРИБОРОСТРОЕНИЯ"</t>
  </si>
  <si>
    <t>75101 Федеральные государственные автономные учреждения</t>
  </si>
  <si>
    <t>190000, г.Санкт-Петербург, ул.Большая Морская, д.67, лит.А, 8(812)710-63-44,common@aanet.ru, ofpa@guap.ru</t>
  </si>
</sst>
</file>

<file path=xl/styles.xml><?xml version="1.0" encoding="utf-8"?>
<styleSheet xmlns="http://schemas.openxmlformats.org/spreadsheetml/2006/main">
  <numFmts count="2">
    <numFmt numFmtId="43" formatCode="_-* #,##0.00\ _₽_-;\-* #,##0.00\ _₽_-;_-* &quot;-&quot;??\ _₽_-;_-@_-"/>
    <numFmt numFmtId="164" formatCode="_(* #,##0.00_);_(* \(#,##0.00\);_(* &quot;-&quot;??_);_(@_)"/>
  </numFmts>
  <fonts count="7">
    <font>
      <sz val="11"/>
      <color theme="1"/>
      <name val="Calibri"/>
      <family val="2"/>
      <scheme val="minor"/>
    </font>
    <font>
      <sz val="10"/>
      <name val="Arial"/>
      <family val="2"/>
    </font>
    <font>
      <b/>
      <sz val="12"/>
      <color theme="1"/>
      <name val="Times New Roman"/>
      <family val="1"/>
    </font>
    <font>
      <sz val="11"/>
      <color theme="1"/>
      <name val="Times New Roman"/>
      <family val="1"/>
    </font>
    <font>
      <b/>
      <sz val="11"/>
      <color theme="1"/>
      <name val="Times New Roman"/>
      <family val="1"/>
    </font>
    <font>
      <sz val="8"/>
      <color theme="1"/>
      <name val="Times New Roman"/>
      <family val="1"/>
    </font>
    <font>
      <b/>
      <sz val="11"/>
      <color theme="1"/>
      <name val="Calibri"/>
      <family val="2"/>
      <scheme val="minor"/>
    </font>
  </fonts>
  <fills count="3">
    <fill>
      <patternFill/>
    </fill>
    <fill>
      <patternFill patternType="gray125"/>
    </fill>
    <fill>
      <patternFill patternType="solid">
        <fgColor theme="0"/>
        <bgColor indexed="64"/>
      </patternFill>
    </fill>
  </fills>
  <borders count="7">
    <border>
      <left/>
      <right/>
      <top/>
      <bottom/>
      <diagonal/>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right style="thin">
        <color theme="4" tint="0.39998000860214233"/>
      </right>
      <top style="double">
        <color theme="4"/>
      </top>
      <bottom style="thin">
        <color theme="4" tint="0.3999800086021423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28">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3" fillId="0" borderId="0" xfId="0" applyFont="1" applyAlignment="1">
      <alignment wrapText="1"/>
    </xf>
    <xf numFmtId="0" fontId="2" fillId="0" borderId="1" xfId="0" applyFont="1" applyBorder="1"/>
    <xf numFmtId="0" fontId="3" fillId="0" borderId="2" xfId="0" applyFont="1" applyBorder="1" applyAlignment="1">
      <alignment wrapText="1"/>
    </xf>
    <xf numFmtId="0" fontId="3" fillId="0" borderId="2" xfId="0" applyFont="1" applyBorder="1"/>
    <xf numFmtId="0" fontId="3" fillId="0" borderId="1" xfId="0" applyFont="1" applyBorder="1"/>
    <xf numFmtId="0" fontId="3" fillId="0" borderId="3" xfId="0" applyFont="1" applyBorder="1"/>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3" fillId="0" borderId="4" xfId="0" applyFont="1" applyBorder="1" applyAlignment="1">
      <alignment horizontal="center"/>
    </xf>
    <xf numFmtId="0" fontId="3" fillId="0" borderId="4" xfId="0" applyFont="1" applyBorder="1" applyAlignment="1">
      <alignment wrapText="1"/>
    </xf>
    <xf numFmtId="0" fontId="3" fillId="0" borderId="4" xfId="0" applyFont="1" applyBorder="1"/>
    <xf numFmtId="0" fontId="4" fillId="0" borderId="4" xfId="0" applyFont="1" applyBorder="1" applyAlignment="1">
      <alignment horizontal="center"/>
    </xf>
    <xf numFmtId="0" fontId="4" fillId="0" borderId="4" xfId="0" applyFont="1" applyBorder="1"/>
    <xf numFmtId="0" fontId="5" fillId="0" borderId="2" xfId="0" applyFont="1" applyBorder="1"/>
    <xf numFmtId="0" fontId="3" fillId="0" borderId="5" xfId="0" applyFont="1" applyFill="1" applyBorder="1"/>
    <xf numFmtId="0" fontId="3" fillId="2" borderId="4" xfId="0" applyFont="1" applyFill="1" applyBorder="1" applyAlignment="1">
      <alignment horizontal="center"/>
    </xf>
    <xf numFmtId="0" fontId="3" fillId="2" borderId="4" xfId="0" applyFont="1" applyFill="1" applyBorder="1" applyAlignment="1">
      <alignment wrapText="1"/>
    </xf>
    <xf numFmtId="0" fontId="3" fillId="2" borderId="4" xfId="0" applyFont="1" applyFill="1" applyBorder="1"/>
    <xf numFmtId="0" fontId="0" fillId="2" borderId="0" xfId="0" applyFill="1"/>
    <xf numFmtId="164" fontId="6" fillId="2" borderId="6" xfId="20" applyNumberFormat="1" applyFont="1" applyFill="1" applyBorder="1" applyAlignment="1">
      <alignment/>
    </xf>
    <xf numFmtId="0" fontId="3" fillId="0" borderId="4" xfId="0" applyFont="1" applyBorder="1" applyAlignment="1">
      <alignment horizontal="left" wrapText="1"/>
    </xf>
    <xf numFmtId="0" fontId="2" fillId="0" borderId="0" xfId="0" applyFont="1" applyAlignment="1">
      <alignment horizontal="center" wrapText="1"/>
    </xf>
    <xf numFmtId="0" fontId="2" fillId="0" borderId="0" xfId="0" applyFont="1" applyAlignment="1">
      <alignment horizontal="center"/>
    </xf>
    <xf numFmtId="0" fontId="4" fillId="0" borderId="4" xfId="0" applyFont="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Финансовый"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G66"/>
  <sheetViews>
    <sheetView tabSelected="1" view="pageBreakPreview" zoomScale="70" zoomScaleSheetLayoutView="70" workbookViewId="0" topLeftCell="A58">
      <selection activeCell="F88" sqref="F88"/>
    </sheetView>
  </sheetViews>
  <sheetFormatPr defaultColWidth="9.140625" defaultRowHeight="15"/>
  <cols>
    <col min="2" max="2" width="48.57421875" style="1" customWidth="1"/>
    <col min="3" max="3" width="27.7109375" style="0" customWidth="1"/>
    <col min="4" max="4" width="39.421875" style="0" customWidth="1"/>
    <col min="5" max="5" width="50.00390625" style="0" customWidth="1"/>
    <col min="6" max="6" width="87.140625" style="0" customWidth="1"/>
    <col min="7" max="7" width="0.13671875" style="0" customWidth="1"/>
  </cols>
  <sheetData>
    <row r="3" spans="1:6" ht="15.75">
      <c r="A3" s="25" t="s">
        <v>52</v>
      </c>
      <c r="B3" s="25"/>
      <c r="C3" s="25"/>
      <c r="D3" s="25"/>
      <c r="E3" s="25"/>
      <c r="F3" s="25"/>
    </row>
    <row r="4" spans="1:6" ht="15.75">
      <c r="A4" s="25" t="s">
        <v>53</v>
      </c>
      <c r="B4" s="25"/>
      <c r="C4" s="25"/>
      <c r="D4" s="25"/>
      <c r="E4" s="25"/>
      <c r="F4" s="25"/>
    </row>
    <row r="5" spans="1:6" ht="15.75">
      <c r="A5" s="25" t="s">
        <v>59</v>
      </c>
      <c r="B5" s="25"/>
      <c r="C5" s="25"/>
      <c r="D5" s="25"/>
      <c r="E5" s="25"/>
      <c r="F5" s="25"/>
    </row>
    <row r="6" spans="1:6" ht="15">
      <c r="A6" s="3"/>
      <c r="B6" s="4"/>
      <c r="C6" s="3"/>
      <c r="D6" s="3"/>
      <c r="E6" s="3"/>
      <c r="F6" s="3"/>
    </row>
    <row r="7" spans="1:6" ht="15">
      <c r="A7" s="3"/>
      <c r="B7" s="4"/>
      <c r="C7" s="3"/>
      <c r="D7" s="3"/>
      <c r="E7" s="3"/>
      <c r="F7" s="3"/>
    </row>
    <row r="8" spans="1:6" ht="21" customHeight="1">
      <c r="A8" s="5" t="s">
        <v>54</v>
      </c>
      <c r="B8" s="6"/>
      <c r="C8" s="17" t="s">
        <v>60</v>
      </c>
      <c r="D8" s="8"/>
      <c r="E8" s="7"/>
      <c r="F8" s="9"/>
    </row>
    <row r="9" spans="1:6" ht="21" customHeight="1">
      <c r="A9" s="5" t="s">
        <v>55</v>
      </c>
      <c r="B9" s="6"/>
      <c r="C9" s="7" t="s">
        <v>61</v>
      </c>
      <c r="D9" s="8"/>
      <c r="E9" s="7"/>
      <c r="F9" s="9"/>
    </row>
    <row r="10" spans="1:6" ht="21" customHeight="1">
      <c r="A10" s="5" t="s">
        <v>56</v>
      </c>
      <c r="B10" s="6"/>
      <c r="C10" s="7"/>
      <c r="D10" s="8" t="s">
        <v>62</v>
      </c>
      <c r="E10" s="7"/>
      <c r="F10" s="9"/>
    </row>
    <row r="11" spans="1:6" ht="21" customHeight="1">
      <c r="A11" s="5" t="s">
        <v>57</v>
      </c>
      <c r="B11" s="6"/>
      <c r="C11" s="7"/>
      <c r="D11" s="8">
        <v>7812003110</v>
      </c>
      <c r="E11" s="7"/>
      <c r="F11" s="9"/>
    </row>
    <row r="12" spans="1:6" ht="21" customHeight="1">
      <c r="A12" s="5" t="s">
        <v>58</v>
      </c>
      <c r="B12" s="6"/>
      <c r="C12" s="7"/>
      <c r="D12" s="8">
        <v>783801001</v>
      </c>
      <c r="E12" s="7"/>
      <c r="F12" s="9"/>
    </row>
    <row r="13" spans="1:6" ht="15">
      <c r="A13" s="3"/>
      <c r="B13" s="4"/>
      <c r="C13" s="3"/>
      <c r="D13" s="3"/>
      <c r="E13" s="3"/>
      <c r="F13" s="3"/>
    </row>
    <row r="14" spans="1:6" ht="15">
      <c r="A14" s="3"/>
      <c r="B14" s="4"/>
      <c r="C14" s="3"/>
      <c r="D14" s="3"/>
      <c r="E14" s="3"/>
      <c r="F14" s="3"/>
    </row>
    <row r="15" spans="1:6" ht="15.75">
      <c r="A15" s="26" t="s">
        <v>46</v>
      </c>
      <c r="B15" s="26"/>
      <c r="C15" s="26"/>
      <c r="D15" s="26"/>
      <c r="E15" s="26"/>
      <c r="F15" s="26"/>
    </row>
    <row r="16" spans="1:6" ht="15">
      <c r="A16" s="3"/>
      <c r="B16" s="4"/>
      <c r="C16" s="3"/>
      <c r="D16" s="3"/>
      <c r="E16" s="3"/>
      <c r="F16" s="3"/>
    </row>
    <row r="17" spans="1:6" ht="99.75">
      <c r="A17" s="10" t="s">
        <v>0</v>
      </c>
      <c r="B17" s="11" t="s">
        <v>1</v>
      </c>
      <c r="C17" s="11" t="s">
        <v>2</v>
      </c>
      <c r="D17" s="11" t="s">
        <v>3</v>
      </c>
      <c r="E17" s="11" t="s">
        <v>4</v>
      </c>
      <c r="F17" s="11" t="s">
        <v>5</v>
      </c>
    </row>
    <row r="18" spans="1:6" ht="30">
      <c r="A18" s="12">
        <v>1</v>
      </c>
      <c r="B18" s="13" t="s">
        <v>6</v>
      </c>
      <c r="C18" s="14">
        <v>349372</v>
      </c>
      <c r="D18" s="14">
        <v>1996</v>
      </c>
      <c r="E18" s="14">
        <v>289655</v>
      </c>
      <c r="F18" s="14">
        <v>0</v>
      </c>
    </row>
    <row r="19" spans="1:6" ht="15">
      <c r="A19" s="12"/>
      <c r="B19" s="13" t="s">
        <v>7</v>
      </c>
      <c r="C19" s="14"/>
      <c r="D19" s="14"/>
      <c r="E19" s="14"/>
      <c r="F19" s="14"/>
    </row>
    <row r="20" spans="1:6" ht="45">
      <c r="A20" s="12"/>
      <c r="B20" s="13" t="s">
        <v>8</v>
      </c>
      <c r="C20" s="14">
        <v>0</v>
      </c>
      <c r="D20" s="14">
        <v>0</v>
      </c>
      <c r="E20" s="14">
        <v>0</v>
      </c>
      <c r="F20" s="14">
        <v>0</v>
      </c>
    </row>
    <row r="21" spans="1:7" ht="30">
      <c r="A21" s="12"/>
      <c r="B21" s="13" t="s">
        <v>9</v>
      </c>
      <c r="C21" s="14">
        <v>0</v>
      </c>
      <c r="D21" s="14">
        <v>0</v>
      </c>
      <c r="E21" s="14">
        <v>0</v>
      </c>
      <c r="F21" s="14">
        <v>0</v>
      </c>
      <c r="G21" s="18"/>
    </row>
    <row r="22" spans="1:6" s="22" customFormat="1" ht="75">
      <c r="A22" s="19"/>
      <c r="B22" s="20" t="s">
        <v>10</v>
      </c>
      <c r="C22" s="21">
        <v>2145</v>
      </c>
      <c r="D22" s="21">
        <v>1</v>
      </c>
      <c r="E22" s="21">
        <v>2145</v>
      </c>
      <c r="F22" s="21">
        <v>0</v>
      </c>
    </row>
    <row r="23" spans="1:6" ht="90">
      <c r="A23" s="12"/>
      <c r="B23" s="13" t="s">
        <v>11</v>
      </c>
      <c r="C23" s="14">
        <v>0</v>
      </c>
      <c r="D23" s="14">
        <v>0</v>
      </c>
      <c r="E23" s="14">
        <v>0</v>
      </c>
      <c r="F23" s="14">
        <v>0</v>
      </c>
    </row>
    <row r="24" spans="1:6" s="22" customFormat="1" ht="105">
      <c r="A24" s="19"/>
      <c r="B24" s="20" t="s">
        <v>12</v>
      </c>
      <c r="C24" s="21">
        <v>590</v>
      </c>
      <c r="D24" s="21">
        <v>2</v>
      </c>
      <c r="E24" s="21">
        <v>590</v>
      </c>
      <c r="F24" s="21">
        <v>0</v>
      </c>
    </row>
    <row r="25" spans="1:6" s="22" customFormat="1" ht="135">
      <c r="A25" s="19"/>
      <c r="B25" s="20" t="s">
        <v>13</v>
      </c>
      <c r="C25" s="21">
        <v>17513</v>
      </c>
      <c r="D25" s="21">
        <v>9</v>
      </c>
      <c r="E25" s="21">
        <v>17513</v>
      </c>
      <c r="F25" s="21">
        <v>0</v>
      </c>
    </row>
    <row r="26" spans="1:6" ht="210">
      <c r="A26" s="12"/>
      <c r="B26" s="13" t="s">
        <v>14</v>
      </c>
      <c r="C26" s="14">
        <v>6780</v>
      </c>
      <c r="D26" s="14">
        <v>2</v>
      </c>
      <c r="E26" s="14">
        <v>6780</v>
      </c>
      <c r="F26" s="14">
        <v>0</v>
      </c>
    </row>
    <row r="27" spans="1:7" ht="195">
      <c r="A27" s="12"/>
      <c r="B27" s="13" t="s">
        <v>15</v>
      </c>
      <c r="C27" s="14">
        <v>0</v>
      </c>
      <c r="D27" s="14">
        <v>0</v>
      </c>
      <c r="E27" s="14">
        <v>0</v>
      </c>
      <c r="F27" s="14">
        <v>0</v>
      </c>
      <c r="G27">
        <v>0</v>
      </c>
    </row>
    <row r="28" spans="1:6" s="22" customFormat="1" ht="60">
      <c r="A28" s="19"/>
      <c r="B28" s="20" t="s">
        <v>16</v>
      </c>
      <c r="C28" s="21">
        <v>480</v>
      </c>
      <c r="D28" s="21">
        <v>1</v>
      </c>
      <c r="E28" s="21">
        <v>218</v>
      </c>
      <c r="F28" s="21">
        <v>0</v>
      </c>
    </row>
    <row r="29" spans="1:6" ht="30">
      <c r="A29" s="12"/>
      <c r="B29" s="13" t="s">
        <v>17</v>
      </c>
      <c r="C29" s="14">
        <v>0</v>
      </c>
      <c r="D29" s="14">
        <v>0</v>
      </c>
      <c r="E29" s="14">
        <v>0</v>
      </c>
      <c r="F29" s="14">
        <v>0</v>
      </c>
    </row>
    <row r="30" spans="1:7" ht="45">
      <c r="A30" s="12"/>
      <c r="B30" s="13" t="s">
        <v>18</v>
      </c>
      <c r="C30" s="14">
        <v>0</v>
      </c>
      <c r="D30" s="14">
        <v>0</v>
      </c>
      <c r="E30" s="14">
        <v>0</v>
      </c>
      <c r="F30" s="14">
        <v>0</v>
      </c>
      <c r="G30">
        <v>0</v>
      </c>
    </row>
    <row r="31" spans="1:7" ht="45">
      <c r="A31" s="12"/>
      <c r="B31" s="13" t="s">
        <v>19</v>
      </c>
      <c r="C31" s="14">
        <v>0</v>
      </c>
      <c r="D31" s="14">
        <v>0</v>
      </c>
      <c r="E31" s="14">
        <v>0</v>
      </c>
      <c r="F31" s="14">
        <v>0</v>
      </c>
      <c r="G31">
        <v>0</v>
      </c>
    </row>
    <row r="32" spans="1:6" s="22" customFormat="1" ht="105">
      <c r="A32" s="19"/>
      <c r="B32" s="20" t="s">
        <v>20</v>
      </c>
      <c r="C32" s="21">
        <v>2442</v>
      </c>
      <c r="D32" s="21">
        <v>4</v>
      </c>
      <c r="E32" s="21">
        <v>2442</v>
      </c>
      <c r="F32" s="21">
        <v>0</v>
      </c>
    </row>
    <row r="33" spans="1:6" ht="60">
      <c r="A33" s="12"/>
      <c r="B33" s="13" t="s">
        <v>21</v>
      </c>
      <c r="C33" s="14">
        <v>0</v>
      </c>
      <c r="D33" s="14">
        <v>0</v>
      </c>
      <c r="E33" s="14">
        <v>0</v>
      </c>
      <c r="F33" s="14">
        <v>0</v>
      </c>
    </row>
    <row r="34" spans="1:7" ht="60">
      <c r="A34" s="12"/>
      <c r="B34" s="13" t="s">
        <v>22</v>
      </c>
      <c r="C34" s="14">
        <v>0</v>
      </c>
      <c r="D34" s="14">
        <v>0</v>
      </c>
      <c r="E34" s="14">
        <v>0</v>
      </c>
      <c r="F34" s="14">
        <v>0</v>
      </c>
      <c r="G34">
        <v>0</v>
      </c>
    </row>
    <row r="35" spans="1:6" ht="90">
      <c r="A35" s="12"/>
      <c r="B35" s="13" t="s">
        <v>23</v>
      </c>
      <c r="C35" s="14">
        <v>0</v>
      </c>
      <c r="D35" s="14">
        <v>0</v>
      </c>
      <c r="E35" s="14">
        <v>0</v>
      </c>
      <c r="F35" s="14">
        <v>0</v>
      </c>
    </row>
    <row r="36" spans="1:6" ht="120">
      <c r="A36" s="12"/>
      <c r="B36" s="13" t="s">
        <v>24</v>
      </c>
      <c r="C36" s="14">
        <v>0</v>
      </c>
      <c r="D36" s="14">
        <v>0</v>
      </c>
      <c r="E36" s="14">
        <v>0</v>
      </c>
      <c r="F36" s="14">
        <v>0</v>
      </c>
    </row>
    <row r="37" spans="1:6" ht="60">
      <c r="A37" s="12"/>
      <c r="B37" s="13" t="s">
        <v>25</v>
      </c>
      <c r="C37" s="14">
        <v>0</v>
      </c>
      <c r="D37" s="14">
        <v>0</v>
      </c>
      <c r="E37" s="14">
        <v>0</v>
      </c>
      <c r="F37" s="14">
        <v>0</v>
      </c>
    </row>
    <row r="38" spans="1:6" ht="30">
      <c r="A38" s="12"/>
      <c r="B38" s="13" t="s">
        <v>26</v>
      </c>
      <c r="C38" s="14">
        <v>0</v>
      </c>
      <c r="D38" s="14">
        <v>0</v>
      </c>
      <c r="E38" s="14">
        <v>0</v>
      </c>
      <c r="F38" s="14">
        <v>0</v>
      </c>
    </row>
    <row r="39" spans="1:6" s="22" customFormat="1" ht="75">
      <c r="A39" s="19"/>
      <c r="B39" s="20" t="s">
        <v>27</v>
      </c>
      <c r="C39" s="21">
        <v>857</v>
      </c>
      <c r="D39" s="21">
        <v>4</v>
      </c>
      <c r="E39" s="21">
        <v>857</v>
      </c>
      <c r="F39" s="21">
        <v>0</v>
      </c>
    </row>
    <row r="40" spans="1:6" ht="285">
      <c r="A40" s="12"/>
      <c r="B40" s="13" t="s">
        <v>28</v>
      </c>
      <c r="C40" s="14">
        <v>0</v>
      </c>
      <c r="D40" s="14">
        <v>0</v>
      </c>
      <c r="E40" s="14">
        <v>0</v>
      </c>
      <c r="F40" s="14">
        <v>0</v>
      </c>
    </row>
    <row r="41" spans="1:6" ht="90">
      <c r="A41" s="12"/>
      <c r="B41" s="13" t="s">
        <v>29</v>
      </c>
      <c r="C41" s="14">
        <v>0</v>
      </c>
      <c r="D41" s="14">
        <v>0</v>
      </c>
      <c r="E41" s="14">
        <v>0</v>
      </c>
      <c r="F41" s="14">
        <v>0</v>
      </c>
    </row>
    <row r="42" spans="1:6" ht="135">
      <c r="A42" s="12"/>
      <c r="B42" s="13" t="s">
        <v>30</v>
      </c>
      <c r="C42" s="14">
        <v>0</v>
      </c>
      <c r="D42" s="14">
        <v>0</v>
      </c>
      <c r="E42" s="14">
        <v>0</v>
      </c>
      <c r="F42" s="14">
        <v>0</v>
      </c>
    </row>
    <row r="43" spans="1:6" ht="30">
      <c r="A43" s="12"/>
      <c r="B43" s="13" t="s">
        <v>31</v>
      </c>
      <c r="C43" s="14">
        <v>0</v>
      </c>
      <c r="D43" s="14">
        <v>0</v>
      </c>
      <c r="E43" s="14">
        <v>0</v>
      </c>
      <c r="F43" s="14">
        <v>0</v>
      </c>
    </row>
    <row r="44" spans="1:6" ht="300">
      <c r="A44" s="12"/>
      <c r="B44" s="13" t="s">
        <v>32</v>
      </c>
      <c r="C44" s="14">
        <v>0</v>
      </c>
      <c r="D44" s="14">
        <v>0</v>
      </c>
      <c r="E44" s="14">
        <v>0</v>
      </c>
      <c r="F44" s="14">
        <v>0</v>
      </c>
    </row>
    <row r="45" spans="1:6" ht="75">
      <c r="A45" s="12"/>
      <c r="B45" s="13" t="s">
        <v>33</v>
      </c>
      <c r="C45" s="14">
        <v>0</v>
      </c>
      <c r="D45" s="14">
        <v>0</v>
      </c>
      <c r="E45" s="14">
        <v>0</v>
      </c>
      <c r="F45" s="14">
        <v>0</v>
      </c>
    </row>
    <row r="46" spans="1:6" ht="210">
      <c r="A46" s="12"/>
      <c r="B46" s="13" t="s">
        <v>34</v>
      </c>
      <c r="C46" s="14">
        <v>0</v>
      </c>
      <c r="D46" s="14">
        <v>0</v>
      </c>
      <c r="E46" s="14">
        <v>0</v>
      </c>
      <c r="F46" s="14">
        <v>0</v>
      </c>
    </row>
    <row r="47" spans="1:6" ht="345">
      <c r="A47" s="12"/>
      <c r="B47" s="13" t="s">
        <v>35</v>
      </c>
      <c r="C47" s="14">
        <v>0</v>
      </c>
      <c r="D47" s="14">
        <v>0</v>
      </c>
      <c r="E47" s="14">
        <v>0</v>
      </c>
      <c r="F47" s="14">
        <v>0</v>
      </c>
    </row>
    <row r="48" spans="1:6" ht="270.75" thickBot="1">
      <c r="A48" s="12">
        <v>2</v>
      </c>
      <c r="B48" s="13" t="s">
        <v>36</v>
      </c>
      <c r="C48" s="15">
        <f>C18-SUM(C20:C47)</f>
        <v>318565</v>
      </c>
      <c r="D48" s="15">
        <f aca="true" t="shared" si="0" ref="D48:F48">D18-SUM(D20:D47)</f>
        <v>1973</v>
      </c>
      <c r="E48" s="15">
        <f t="shared" si="0"/>
        <v>259110</v>
      </c>
      <c r="F48" s="15">
        <f t="shared" si="0"/>
        <v>0</v>
      </c>
    </row>
    <row r="49" spans="1:6" s="22" customFormat="1" ht="225.75" thickTop="1">
      <c r="A49" s="19">
        <v>3</v>
      </c>
      <c r="B49" s="20" t="s">
        <v>37</v>
      </c>
      <c r="C49" s="23">
        <v>248833</v>
      </c>
      <c r="D49" s="21">
        <v>224</v>
      </c>
      <c r="E49" s="21">
        <v>196274</v>
      </c>
      <c r="F49" s="21">
        <v>0</v>
      </c>
    </row>
    <row r="50" spans="1:6" s="22" customFormat="1" ht="180">
      <c r="A50" s="19">
        <v>4</v>
      </c>
      <c r="B50" s="20" t="s">
        <v>38</v>
      </c>
      <c r="C50" s="21">
        <v>247681</v>
      </c>
      <c r="D50" s="21">
        <v>219</v>
      </c>
      <c r="E50" s="21">
        <v>196274</v>
      </c>
      <c r="F50" s="21">
        <v>0</v>
      </c>
    </row>
    <row r="51" spans="1:6" s="22" customFormat="1" ht="90">
      <c r="A51" s="19">
        <v>5</v>
      </c>
      <c r="B51" s="20" t="s">
        <v>39</v>
      </c>
      <c r="C51" s="21">
        <v>56864</v>
      </c>
      <c r="D51" s="21">
        <v>61</v>
      </c>
      <c r="E51" s="21">
        <v>55873</v>
      </c>
      <c r="F51" s="21">
        <v>0</v>
      </c>
    </row>
    <row r="52" spans="1:6" s="22" customFormat="1" ht="120">
      <c r="A52" s="19">
        <v>6</v>
      </c>
      <c r="B52" s="20" t="s">
        <v>40</v>
      </c>
      <c r="C52" s="21">
        <v>56780</v>
      </c>
      <c r="D52" s="21">
        <v>60</v>
      </c>
      <c r="E52" s="21">
        <v>55873</v>
      </c>
      <c r="F52" s="21">
        <v>0</v>
      </c>
    </row>
    <row r="53" spans="1:6" ht="180">
      <c r="A53" s="12">
        <v>7</v>
      </c>
      <c r="B53" s="13" t="s">
        <v>41</v>
      </c>
      <c r="C53" s="14">
        <v>0</v>
      </c>
      <c r="D53" s="14">
        <v>0</v>
      </c>
      <c r="E53" s="14">
        <v>0</v>
      </c>
      <c r="F53" s="14">
        <v>0</v>
      </c>
    </row>
    <row r="54" spans="1:6" ht="180">
      <c r="A54" s="12">
        <v>8</v>
      </c>
      <c r="B54" s="13" t="s">
        <v>42</v>
      </c>
      <c r="C54" s="14">
        <v>0</v>
      </c>
      <c r="D54" s="14">
        <v>0</v>
      </c>
      <c r="E54" s="14">
        <v>0</v>
      </c>
      <c r="F54" s="14">
        <v>0</v>
      </c>
    </row>
    <row r="55" spans="1:6" ht="210">
      <c r="A55" s="12">
        <v>9</v>
      </c>
      <c r="B55" s="13" t="s">
        <v>43</v>
      </c>
      <c r="C55" s="14">
        <v>0</v>
      </c>
      <c r="D55" s="14">
        <v>0</v>
      </c>
      <c r="E55" s="14">
        <v>0</v>
      </c>
      <c r="F55" s="14">
        <v>0</v>
      </c>
    </row>
    <row r="56" spans="1:6" ht="210">
      <c r="A56" s="12">
        <v>10</v>
      </c>
      <c r="B56" s="13" t="s">
        <v>44</v>
      </c>
      <c r="C56" s="14">
        <v>0</v>
      </c>
      <c r="D56" s="14">
        <v>0</v>
      </c>
      <c r="E56" s="14">
        <v>0</v>
      </c>
      <c r="F56" s="14">
        <v>0</v>
      </c>
    </row>
    <row r="57" spans="1:6" ht="15">
      <c r="A57" s="3"/>
      <c r="B57" s="4"/>
      <c r="C57" s="3"/>
      <c r="D57" s="3"/>
      <c r="E57" s="3"/>
      <c r="F57" s="3"/>
    </row>
    <row r="58" spans="1:6" ht="15.75">
      <c r="A58" s="26" t="s">
        <v>45</v>
      </c>
      <c r="B58" s="26"/>
      <c r="C58" s="26"/>
      <c r="D58" s="26"/>
      <c r="E58" s="26"/>
      <c r="F58" s="26"/>
    </row>
    <row r="59" spans="1:6" ht="15">
      <c r="A59" s="3"/>
      <c r="B59" s="4"/>
      <c r="C59" s="3"/>
      <c r="D59" s="3"/>
      <c r="E59" s="3"/>
      <c r="F59" s="3"/>
    </row>
    <row r="60" spans="1:6" ht="15">
      <c r="A60" s="15" t="s">
        <v>0</v>
      </c>
      <c r="B60" s="27" t="s">
        <v>1</v>
      </c>
      <c r="C60" s="27"/>
      <c r="D60" s="27"/>
      <c r="E60" s="27"/>
      <c r="F60" s="15" t="s">
        <v>47</v>
      </c>
    </row>
    <row r="61" spans="1:6" ht="33.75" customHeight="1">
      <c r="A61" s="12">
        <v>11</v>
      </c>
      <c r="B61" s="24" t="s">
        <v>48</v>
      </c>
      <c r="C61" s="24"/>
      <c r="D61" s="24"/>
      <c r="E61" s="24"/>
      <c r="F61" s="16">
        <f>((E49+E51+E53+E55)/E48)*100</f>
        <v>97.312724325576</v>
      </c>
    </row>
    <row r="62" spans="1:6" ht="57.75" customHeight="1">
      <c r="A62" s="12">
        <v>12</v>
      </c>
      <c r="B62" s="24" t="s">
        <v>49</v>
      </c>
      <c r="C62" s="24"/>
      <c r="D62" s="24"/>
      <c r="E62" s="24"/>
      <c r="F62" s="16">
        <f>(E51/E48)*100</f>
        <v>21.56342865964262</v>
      </c>
    </row>
    <row r="63" spans="1:6" ht="29.25" customHeight="1">
      <c r="A63" s="12">
        <v>13</v>
      </c>
      <c r="B63" s="24" t="s">
        <v>50</v>
      </c>
      <c r="C63" s="24"/>
      <c r="D63" s="24"/>
      <c r="E63" s="24"/>
      <c r="F63" s="16">
        <f>((E50+E52+E54+E56)/E48)*100</f>
        <v>97.312724325576</v>
      </c>
    </row>
    <row r="64" spans="1:6" ht="46.5" customHeight="1">
      <c r="A64" s="12">
        <v>14</v>
      </c>
      <c r="B64" s="24" t="s">
        <v>51</v>
      </c>
      <c r="C64" s="24"/>
      <c r="D64" s="24"/>
      <c r="E64" s="24"/>
      <c r="F64" s="16">
        <f>(E52/E48)*100</f>
        <v>21.56342865964262</v>
      </c>
    </row>
    <row r="65" ht="15">
      <c r="A65" s="2"/>
    </row>
    <row r="66" ht="15">
      <c r="A66" s="2"/>
    </row>
  </sheetData>
  <mergeCells count="10">
    <mergeCell ref="B63:E63"/>
    <mergeCell ref="B64:E64"/>
    <mergeCell ref="A3:F3"/>
    <mergeCell ref="A4:F4"/>
    <mergeCell ref="A5:F5"/>
    <mergeCell ref="A15:F15"/>
    <mergeCell ref="A58:F58"/>
    <mergeCell ref="B60:E60"/>
    <mergeCell ref="B61:E61"/>
    <mergeCell ref="B62:E62"/>
  </mergeCells>
  <printOptions/>
  <pageMargins left="0.7" right="0.7" top="0.75" bottom="0.75" header="0.3" footer="0.3"/>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Панченко Вера Николаевна</dc:creator>
  <cp:keywords/>
  <dc:description/>
  <cp:lastModifiedBy>user1</cp:lastModifiedBy>
  <dcterms:created xsi:type="dcterms:W3CDTF">2018-01-09T16:25:33Z</dcterms:created>
  <dcterms:modified xsi:type="dcterms:W3CDTF">2019-01-31T13:58:09Z</dcterms:modified>
  <cp:category/>
  <cp:version/>
  <cp:contentType/>
  <cp:contentStatus/>
</cp:coreProperties>
</file>